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LANILHA MODELO DE ATUALIZAÇÃO\2025\SETEMBRO 2025\"/>
    </mc:Choice>
  </mc:AlternateContent>
  <xr:revisionPtr revIDLastSave="0" documentId="8_{69450271-7758-4874-8B8F-2A7D0ED68D62}" xr6:coauthVersionLast="47" xr6:coauthVersionMax="47" xr10:uidLastSave="{00000000-0000-0000-0000-000000000000}"/>
  <bookViews>
    <workbookView xWindow="-120" yWindow="-120" windowWidth="29040" windowHeight="15720" xr2:uid="{A10AC9D7-5AEE-419E-857B-FD099ECBB6DA}"/>
  </bookViews>
  <sheets>
    <sheet name="PLANILHA MODELO" sheetId="1" r:id="rId1"/>
  </sheets>
  <definedNames>
    <definedName name="_xlnm.Print_Area" localSheetId="0">'PLANILHA MODELO'!$A$1:$I$293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F7" i="1" s="1"/>
  <c r="H7" i="1" s="1"/>
  <c r="I7" i="1" s="1"/>
  <c r="C279" i="1"/>
  <c r="B279" i="1"/>
  <c r="D278" i="1"/>
  <c r="D277" i="1"/>
  <c r="D276" i="1"/>
  <c r="D275" i="1"/>
  <c r="D274" i="1"/>
  <c r="D273" i="1"/>
  <c r="D272" i="1"/>
  <c r="F272" i="1" s="1"/>
  <c r="H272" i="1" s="1"/>
  <c r="I272" i="1" s="1"/>
  <c r="D271" i="1"/>
  <c r="F271" i="1" s="1"/>
  <c r="H271" i="1" s="1"/>
  <c r="I271" i="1" s="1"/>
  <c r="D270" i="1"/>
  <c r="D269" i="1"/>
  <c r="F269" i="1" s="1"/>
  <c r="H269" i="1" s="1"/>
  <c r="I269" i="1" s="1"/>
  <c r="D268" i="1"/>
  <c r="F268" i="1" s="1"/>
  <c r="H268" i="1" s="1"/>
  <c r="I268" i="1" s="1"/>
  <c r="D267" i="1"/>
  <c r="F267" i="1" s="1"/>
  <c r="H267" i="1" s="1"/>
  <c r="I267" i="1" s="1"/>
  <c r="D266" i="1"/>
  <c r="D265" i="1"/>
  <c r="D264" i="1"/>
  <c r="D263" i="1"/>
  <c r="F263" i="1" s="1"/>
  <c r="H263" i="1" s="1"/>
  <c r="I263" i="1" s="1"/>
  <c r="D262" i="1"/>
  <c r="F262" i="1" s="1"/>
  <c r="H262" i="1" s="1"/>
  <c r="I262" i="1" s="1"/>
  <c r="D261" i="1"/>
  <c r="D260" i="1"/>
  <c r="F260" i="1" s="1"/>
  <c r="H260" i="1" s="1"/>
  <c r="I260" i="1" s="1"/>
  <c r="D259" i="1"/>
  <c r="D258" i="1"/>
  <c r="F258" i="1" s="1"/>
  <c r="H258" i="1" s="1"/>
  <c r="I258" i="1" s="1"/>
  <c r="D257" i="1"/>
  <c r="F257" i="1" s="1"/>
  <c r="H257" i="1" s="1"/>
  <c r="I257" i="1" s="1"/>
  <c r="D256" i="1"/>
  <c r="F256" i="1" s="1"/>
  <c r="H256" i="1" s="1"/>
  <c r="I256" i="1" s="1"/>
  <c r="D255" i="1"/>
  <c r="F255" i="1" s="1"/>
  <c r="H255" i="1" s="1"/>
  <c r="I255" i="1" s="1"/>
  <c r="D254" i="1"/>
  <c r="D253" i="1"/>
  <c r="F253" i="1" s="1"/>
  <c r="H253" i="1" s="1"/>
  <c r="I253" i="1" s="1"/>
  <c r="D252" i="1"/>
  <c r="D251" i="1"/>
  <c r="F251" i="1" s="1"/>
  <c r="H251" i="1" s="1"/>
  <c r="I251" i="1" s="1"/>
  <c r="D250" i="1"/>
  <c r="D249" i="1"/>
  <c r="D248" i="1"/>
  <c r="F248" i="1" s="1"/>
  <c r="H248" i="1" s="1"/>
  <c r="I248" i="1" s="1"/>
  <c r="D247" i="1"/>
  <c r="F247" i="1" s="1"/>
  <c r="H247" i="1" s="1"/>
  <c r="I247" i="1" s="1"/>
  <c r="D246" i="1"/>
  <c r="D245" i="1"/>
  <c r="F245" i="1" s="1"/>
  <c r="H245" i="1" s="1"/>
  <c r="I245" i="1" s="1"/>
  <c r="D244" i="1"/>
  <c r="F244" i="1" s="1"/>
  <c r="H244" i="1" s="1"/>
  <c r="I244" i="1" s="1"/>
  <c r="D243" i="1"/>
  <c r="F243" i="1" s="1"/>
  <c r="H243" i="1" s="1"/>
  <c r="I243" i="1" s="1"/>
  <c r="D242" i="1"/>
  <c r="D241" i="1"/>
  <c r="D240" i="1"/>
  <c r="F240" i="1" s="1"/>
  <c r="H240" i="1" s="1"/>
  <c r="I240" i="1" s="1"/>
  <c r="D239" i="1"/>
  <c r="D238" i="1"/>
  <c r="F238" i="1" s="1"/>
  <c r="H238" i="1" s="1"/>
  <c r="I238" i="1" s="1"/>
  <c r="D237" i="1"/>
  <c r="D236" i="1"/>
  <c r="F236" i="1" s="1"/>
  <c r="H236" i="1" s="1"/>
  <c r="I236" i="1" s="1"/>
  <c r="D235" i="1"/>
  <c r="F235" i="1" s="1"/>
  <c r="H235" i="1" s="1"/>
  <c r="I235" i="1" s="1"/>
  <c r="D234" i="1"/>
  <c r="D233" i="1"/>
  <c r="F233" i="1" s="1"/>
  <c r="H233" i="1" s="1"/>
  <c r="I233" i="1" s="1"/>
  <c r="D232" i="1"/>
  <c r="F232" i="1" s="1"/>
  <c r="H232" i="1" s="1"/>
  <c r="I232" i="1" s="1"/>
  <c r="D231" i="1"/>
  <c r="F231" i="1" s="1"/>
  <c r="H231" i="1" s="1"/>
  <c r="I231" i="1" s="1"/>
  <c r="D230" i="1"/>
  <c r="D229" i="1"/>
  <c r="D228" i="1"/>
  <c r="D227" i="1"/>
  <c r="D226" i="1"/>
  <c r="F226" i="1" s="1"/>
  <c r="H226" i="1" s="1"/>
  <c r="I226" i="1" s="1"/>
  <c r="D225" i="1"/>
  <c r="F225" i="1" s="1"/>
  <c r="H225" i="1" s="1"/>
  <c r="I225" i="1" s="1"/>
  <c r="D224" i="1"/>
  <c r="F224" i="1" s="1"/>
  <c r="H224" i="1" s="1"/>
  <c r="I224" i="1" s="1"/>
  <c r="D223" i="1"/>
  <c r="F223" i="1" s="1"/>
  <c r="H223" i="1" s="1"/>
  <c r="I223" i="1" s="1"/>
  <c r="D222" i="1"/>
  <c r="D221" i="1"/>
  <c r="F221" i="1" s="1"/>
  <c r="H221" i="1" s="1"/>
  <c r="I221" i="1" s="1"/>
  <c r="D220" i="1"/>
  <c r="F220" i="1" s="1"/>
  <c r="H220" i="1" s="1"/>
  <c r="I220" i="1" s="1"/>
  <c r="D219" i="1"/>
  <c r="F219" i="1" s="1"/>
  <c r="H219" i="1" s="1"/>
  <c r="I219" i="1" s="1"/>
  <c r="D218" i="1"/>
  <c r="D217" i="1"/>
  <c r="F217" i="1" s="1"/>
  <c r="H217" i="1" s="1"/>
  <c r="I217" i="1" s="1"/>
  <c r="D216" i="1"/>
  <c r="D215" i="1"/>
  <c r="D214" i="1"/>
  <c r="D213" i="1"/>
  <c r="D212" i="1"/>
  <c r="F212" i="1" s="1"/>
  <c r="H212" i="1" s="1"/>
  <c r="I212" i="1" s="1"/>
  <c r="D211" i="1"/>
  <c r="F211" i="1" s="1"/>
  <c r="H211" i="1" s="1"/>
  <c r="I211" i="1" s="1"/>
  <c r="D210" i="1"/>
  <c r="D209" i="1"/>
  <c r="F209" i="1" s="1"/>
  <c r="H209" i="1" s="1"/>
  <c r="I209" i="1" s="1"/>
  <c r="D208" i="1"/>
  <c r="F208" i="1" s="1"/>
  <c r="H208" i="1" s="1"/>
  <c r="I208" i="1" s="1"/>
  <c r="D207" i="1"/>
  <c r="F207" i="1" s="1"/>
  <c r="H207" i="1" s="1"/>
  <c r="I207" i="1" s="1"/>
  <c r="D206" i="1"/>
  <c r="D205" i="1"/>
  <c r="D204" i="1"/>
  <c r="F204" i="1" s="1"/>
  <c r="H204" i="1" s="1"/>
  <c r="I204" i="1" s="1"/>
  <c r="D203" i="1"/>
  <c r="F203" i="1" s="1"/>
  <c r="H203" i="1" s="1"/>
  <c r="I203" i="1" s="1"/>
  <c r="D202" i="1"/>
  <c r="F202" i="1" s="1"/>
  <c r="H202" i="1" s="1"/>
  <c r="I202" i="1" s="1"/>
  <c r="D201" i="1"/>
  <c r="D200" i="1"/>
  <c r="F200" i="1" s="1"/>
  <c r="H200" i="1" s="1"/>
  <c r="I200" i="1" s="1"/>
  <c r="D199" i="1"/>
  <c r="F199" i="1" s="1"/>
  <c r="H199" i="1" s="1"/>
  <c r="I199" i="1" s="1"/>
  <c r="D198" i="1"/>
  <c r="F198" i="1" s="1"/>
  <c r="H198" i="1" s="1"/>
  <c r="I198" i="1" s="1"/>
  <c r="D197" i="1"/>
  <c r="F197" i="1" s="1"/>
  <c r="H197" i="1" s="1"/>
  <c r="I197" i="1" s="1"/>
  <c r="D196" i="1"/>
  <c r="F196" i="1" s="1"/>
  <c r="H196" i="1" s="1"/>
  <c r="I196" i="1" s="1"/>
  <c r="D195" i="1"/>
  <c r="F195" i="1" s="1"/>
  <c r="H195" i="1" s="1"/>
  <c r="I195" i="1" s="1"/>
  <c r="D194" i="1"/>
  <c r="D193" i="1"/>
  <c r="D192" i="1"/>
  <c r="F192" i="1" s="1"/>
  <c r="H192" i="1" s="1"/>
  <c r="I192" i="1" s="1"/>
  <c r="D191" i="1"/>
  <c r="F191" i="1" s="1"/>
  <c r="H191" i="1" s="1"/>
  <c r="I191" i="1" s="1"/>
  <c r="D190" i="1"/>
  <c r="F190" i="1" s="1"/>
  <c r="H190" i="1" s="1"/>
  <c r="I190" i="1" s="1"/>
  <c r="D189" i="1"/>
  <c r="D188" i="1"/>
  <c r="F188" i="1" s="1"/>
  <c r="H188" i="1" s="1"/>
  <c r="I188" i="1" s="1"/>
  <c r="D187" i="1"/>
  <c r="D186" i="1"/>
  <c r="D185" i="1"/>
  <c r="F185" i="1" s="1"/>
  <c r="H185" i="1" s="1"/>
  <c r="I185" i="1" s="1"/>
  <c r="D184" i="1"/>
  <c r="F184" i="1" s="1"/>
  <c r="H184" i="1" s="1"/>
  <c r="I184" i="1" s="1"/>
  <c r="D183" i="1"/>
  <c r="F183" i="1" s="1"/>
  <c r="H183" i="1" s="1"/>
  <c r="I183" i="1" s="1"/>
  <c r="D182" i="1"/>
  <c r="D181" i="1"/>
  <c r="D180" i="1"/>
  <c r="D179" i="1"/>
  <c r="D178" i="1"/>
  <c r="F178" i="1" s="1"/>
  <c r="H178" i="1" s="1"/>
  <c r="I178" i="1" s="1"/>
  <c r="D177" i="1"/>
  <c r="F177" i="1" s="1"/>
  <c r="H177" i="1" s="1"/>
  <c r="I177" i="1" s="1"/>
  <c r="D176" i="1"/>
  <c r="F176" i="1" s="1"/>
  <c r="H176" i="1" s="1"/>
  <c r="I176" i="1" s="1"/>
  <c r="D175" i="1"/>
  <c r="D174" i="1"/>
  <c r="D173" i="1"/>
  <c r="F173" i="1" s="1"/>
  <c r="H173" i="1" s="1"/>
  <c r="I173" i="1" s="1"/>
  <c r="D172" i="1"/>
  <c r="D171" i="1"/>
  <c r="F171" i="1" s="1"/>
  <c r="H171" i="1" s="1"/>
  <c r="I171" i="1" s="1"/>
  <c r="D170" i="1"/>
  <c r="F170" i="1" s="1"/>
  <c r="H170" i="1" s="1"/>
  <c r="I170" i="1" s="1"/>
  <c r="D169" i="1"/>
  <c r="F169" i="1" s="1"/>
  <c r="H169" i="1" s="1"/>
  <c r="I169" i="1" s="1"/>
  <c r="D168" i="1"/>
  <c r="D167" i="1"/>
  <c r="F167" i="1" s="1"/>
  <c r="H167" i="1" s="1"/>
  <c r="I167" i="1" s="1"/>
  <c r="D166" i="1"/>
  <c r="D165" i="1"/>
  <c r="D164" i="1"/>
  <c r="F164" i="1" s="1"/>
  <c r="H164" i="1" s="1"/>
  <c r="I164" i="1" s="1"/>
  <c r="D163" i="1"/>
  <c r="F163" i="1" s="1"/>
  <c r="H163" i="1" s="1"/>
  <c r="I163" i="1" s="1"/>
  <c r="D162" i="1"/>
  <c r="D161" i="1"/>
  <c r="D160" i="1"/>
  <c r="D159" i="1"/>
  <c r="F159" i="1" s="1"/>
  <c r="H159" i="1" s="1"/>
  <c r="I159" i="1" s="1"/>
  <c r="D158" i="1"/>
  <c r="F158" i="1" s="1"/>
  <c r="H158" i="1" s="1"/>
  <c r="I158" i="1" s="1"/>
  <c r="D157" i="1"/>
  <c r="D156" i="1"/>
  <c r="F156" i="1" s="1"/>
  <c r="H156" i="1" s="1"/>
  <c r="I156" i="1" s="1"/>
  <c r="D155" i="1"/>
  <c r="F155" i="1" s="1"/>
  <c r="H155" i="1" s="1"/>
  <c r="I155" i="1" s="1"/>
  <c r="D154" i="1"/>
  <c r="F154" i="1" s="1"/>
  <c r="H154" i="1" s="1"/>
  <c r="I154" i="1" s="1"/>
  <c r="D153" i="1"/>
  <c r="F153" i="1" s="1"/>
  <c r="H153" i="1" s="1"/>
  <c r="I153" i="1" s="1"/>
  <c r="D152" i="1"/>
  <c r="F152" i="1" s="1"/>
  <c r="H152" i="1" s="1"/>
  <c r="I152" i="1" s="1"/>
  <c r="D151" i="1"/>
  <c r="D150" i="1"/>
  <c r="D149" i="1"/>
  <c r="F149" i="1" s="1"/>
  <c r="H149" i="1" s="1"/>
  <c r="I149" i="1" s="1"/>
  <c r="D148" i="1"/>
  <c r="F148" i="1" s="1"/>
  <c r="H148" i="1" s="1"/>
  <c r="I148" i="1" s="1"/>
  <c r="D147" i="1"/>
  <c r="F147" i="1" s="1"/>
  <c r="H147" i="1" s="1"/>
  <c r="I147" i="1" s="1"/>
  <c r="D146" i="1"/>
  <c r="D145" i="1"/>
  <c r="D144" i="1"/>
  <c r="F144" i="1" s="1"/>
  <c r="H144" i="1" s="1"/>
  <c r="I144" i="1" s="1"/>
  <c r="D143" i="1"/>
  <c r="D142" i="1"/>
  <c r="F142" i="1" s="1"/>
  <c r="H142" i="1" s="1"/>
  <c r="I142" i="1" s="1"/>
  <c r="D141" i="1"/>
  <c r="F141" i="1" s="1"/>
  <c r="H141" i="1" s="1"/>
  <c r="I141" i="1" s="1"/>
  <c r="D140" i="1"/>
  <c r="F140" i="1" s="1"/>
  <c r="H140" i="1" s="1"/>
  <c r="I140" i="1" s="1"/>
  <c r="D139" i="1"/>
  <c r="D138" i="1"/>
  <c r="D137" i="1"/>
  <c r="F137" i="1" s="1"/>
  <c r="H137" i="1" s="1"/>
  <c r="I137" i="1" s="1"/>
  <c r="D136" i="1"/>
  <c r="F136" i="1" s="1"/>
  <c r="H136" i="1" s="1"/>
  <c r="I136" i="1" s="1"/>
  <c r="D135" i="1"/>
  <c r="F135" i="1" s="1"/>
  <c r="H135" i="1" s="1"/>
  <c r="I135" i="1" s="1"/>
  <c r="D134" i="1"/>
  <c r="F134" i="1" s="1"/>
  <c r="H134" i="1" s="1"/>
  <c r="I134" i="1" s="1"/>
  <c r="D133" i="1"/>
  <c r="F133" i="1" s="1"/>
  <c r="H133" i="1" s="1"/>
  <c r="I133" i="1" s="1"/>
  <c r="D132" i="1"/>
  <c r="D131" i="1"/>
  <c r="F131" i="1" s="1"/>
  <c r="H131" i="1" s="1"/>
  <c r="I131" i="1" s="1"/>
  <c r="D130" i="1"/>
  <c r="D129" i="1"/>
  <c r="F129" i="1" s="1"/>
  <c r="H129" i="1" s="1"/>
  <c r="I129" i="1" s="1"/>
  <c r="D128" i="1"/>
  <c r="F128" i="1" s="1"/>
  <c r="H128" i="1" s="1"/>
  <c r="I128" i="1" s="1"/>
  <c r="D127" i="1"/>
  <c r="F127" i="1" s="1"/>
  <c r="H127" i="1" s="1"/>
  <c r="I127" i="1" s="1"/>
  <c r="D126" i="1"/>
  <c r="D125" i="1"/>
  <c r="F125" i="1" s="1"/>
  <c r="H125" i="1" s="1"/>
  <c r="I125" i="1" s="1"/>
  <c r="D124" i="1"/>
  <c r="F124" i="1" s="1"/>
  <c r="H124" i="1" s="1"/>
  <c r="I124" i="1" s="1"/>
  <c r="D123" i="1"/>
  <c r="F123" i="1" s="1"/>
  <c r="H123" i="1" s="1"/>
  <c r="I123" i="1" s="1"/>
  <c r="D122" i="1"/>
  <c r="D121" i="1"/>
  <c r="D120" i="1"/>
  <c r="D119" i="1"/>
  <c r="F119" i="1" s="1"/>
  <c r="H119" i="1" s="1"/>
  <c r="I119" i="1" s="1"/>
  <c r="D118" i="1"/>
  <c r="D117" i="1"/>
  <c r="F117" i="1" s="1"/>
  <c r="H117" i="1" s="1"/>
  <c r="I117" i="1" s="1"/>
  <c r="D116" i="1"/>
  <c r="F116" i="1" s="1"/>
  <c r="H116" i="1" s="1"/>
  <c r="I116" i="1" s="1"/>
  <c r="D115" i="1"/>
  <c r="F115" i="1" s="1"/>
  <c r="H115" i="1" s="1"/>
  <c r="I115" i="1" s="1"/>
  <c r="D114" i="1"/>
  <c r="D113" i="1"/>
  <c r="F113" i="1" s="1"/>
  <c r="H113" i="1" s="1"/>
  <c r="I113" i="1" s="1"/>
  <c r="D112" i="1"/>
  <c r="D111" i="1"/>
  <c r="F111" i="1" s="1"/>
  <c r="H111" i="1" s="1"/>
  <c r="I111" i="1" s="1"/>
  <c r="D110" i="1"/>
  <c r="D109" i="1"/>
  <c r="F109" i="1" s="1"/>
  <c r="H109" i="1" s="1"/>
  <c r="I109" i="1" s="1"/>
  <c r="D108" i="1"/>
  <c r="F108" i="1" s="1"/>
  <c r="H108" i="1" s="1"/>
  <c r="I108" i="1" s="1"/>
  <c r="D107" i="1"/>
  <c r="F107" i="1" s="1"/>
  <c r="H107" i="1" s="1"/>
  <c r="I107" i="1" s="1"/>
  <c r="D106" i="1"/>
  <c r="F106" i="1" s="1"/>
  <c r="H106" i="1" s="1"/>
  <c r="I106" i="1" s="1"/>
  <c r="D105" i="1"/>
  <c r="F105" i="1" s="1"/>
  <c r="H105" i="1" s="1"/>
  <c r="I105" i="1" s="1"/>
  <c r="D104" i="1"/>
  <c r="D103" i="1"/>
  <c r="F103" i="1" s="1"/>
  <c r="H103" i="1" s="1"/>
  <c r="I103" i="1" s="1"/>
  <c r="D102" i="1"/>
  <c r="F102" i="1" s="1"/>
  <c r="H102" i="1" s="1"/>
  <c r="I102" i="1" s="1"/>
  <c r="D101" i="1"/>
  <c r="F101" i="1" s="1"/>
  <c r="H101" i="1" s="1"/>
  <c r="I101" i="1" s="1"/>
  <c r="D100" i="1"/>
  <c r="F100" i="1" s="1"/>
  <c r="H100" i="1" s="1"/>
  <c r="I100" i="1" s="1"/>
  <c r="D99" i="1"/>
  <c r="F99" i="1" s="1"/>
  <c r="H99" i="1" s="1"/>
  <c r="I99" i="1" s="1"/>
  <c r="D98" i="1"/>
  <c r="D97" i="1"/>
  <c r="F97" i="1" s="1"/>
  <c r="H97" i="1" s="1"/>
  <c r="I97" i="1" s="1"/>
  <c r="D96" i="1"/>
  <c r="D95" i="1"/>
  <c r="F95" i="1" s="1"/>
  <c r="H95" i="1" s="1"/>
  <c r="I95" i="1" s="1"/>
  <c r="D94" i="1"/>
  <c r="F94" i="1" s="1"/>
  <c r="H94" i="1" s="1"/>
  <c r="I94" i="1" s="1"/>
  <c r="D93" i="1"/>
  <c r="F93" i="1" s="1"/>
  <c r="H93" i="1" s="1"/>
  <c r="I93" i="1" s="1"/>
  <c r="D92" i="1"/>
  <c r="F92" i="1" s="1"/>
  <c r="H92" i="1" s="1"/>
  <c r="I92" i="1" s="1"/>
  <c r="D91" i="1"/>
  <c r="F91" i="1" s="1"/>
  <c r="H91" i="1" s="1"/>
  <c r="I91" i="1" s="1"/>
  <c r="D90" i="1"/>
  <c r="D89" i="1"/>
  <c r="F89" i="1" s="1"/>
  <c r="H89" i="1" s="1"/>
  <c r="I89" i="1" s="1"/>
  <c r="D88" i="1"/>
  <c r="F88" i="1" s="1"/>
  <c r="H88" i="1" s="1"/>
  <c r="I88" i="1" s="1"/>
  <c r="D87" i="1"/>
  <c r="F87" i="1" s="1"/>
  <c r="H87" i="1" s="1"/>
  <c r="I87" i="1" s="1"/>
  <c r="D86" i="1"/>
  <c r="D85" i="1"/>
  <c r="F85" i="1" s="1"/>
  <c r="H85" i="1" s="1"/>
  <c r="I85" i="1" s="1"/>
  <c r="D84" i="1"/>
  <c r="F84" i="1" s="1"/>
  <c r="H84" i="1" s="1"/>
  <c r="I84" i="1" s="1"/>
  <c r="D83" i="1"/>
  <c r="F83" i="1" s="1"/>
  <c r="H83" i="1" s="1"/>
  <c r="I83" i="1" s="1"/>
  <c r="D82" i="1"/>
  <c r="D81" i="1"/>
  <c r="F81" i="1" s="1"/>
  <c r="H81" i="1" s="1"/>
  <c r="I81" i="1" s="1"/>
  <c r="D80" i="1"/>
  <c r="D79" i="1"/>
  <c r="F79" i="1" s="1"/>
  <c r="H79" i="1" s="1"/>
  <c r="I79" i="1" s="1"/>
  <c r="D78" i="1"/>
  <c r="F78" i="1" s="1"/>
  <c r="H78" i="1" s="1"/>
  <c r="I78" i="1" s="1"/>
  <c r="D77" i="1"/>
  <c r="F77" i="1" s="1"/>
  <c r="H77" i="1" s="1"/>
  <c r="I77" i="1" s="1"/>
  <c r="D76" i="1"/>
  <c r="F76" i="1" s="1"/>
  <c r="H76" i="1" s="1"/>
  <c r="I76" i="1" s="1"/>
  <c r="D75" i="1"/>
  <c r="F75" i="1" s="1"/>
  <c r="H75" i="1" s="1"/>
  <c r="I75" i="1" s="1"/>
  <c r="D74" i="1"/>
  <c r="D73" i="1"/>
  <c r="F73" i="1" s="1"/>
  <c r="H73" i="1" s="1"/>
  <c r="I73" i="1" s="1"/>
  <c r="D72" i="1"/>
  <c r="D71" i="1"/>
  <c r="F71" i="1" s="1"/>
  <c r="H71" i="1" s="1"/>
  <c r="I71" i="1" s="1"/>
  <c r="D70" i="1"/>
  <c r="F70" i="1" s="1"/>
  <c r="H70" i="1" s="1"/>
  <c r="I70" i="1" s="1"/>
  <c r="D69" i="1"/>
  <c r="F69" i="1" s="1"/>
  <c r="H69" i="1" s="1"/>
  <c r="I69" i="1" s="1"/>
  <c r="D68" i="1"/>
  <c r="F68" i="1" s="1"/>
  <c r="H68" i="1" s="1"/>
  <c r="I68" i="1" s="1"/>
  <c r="D67" i="1"/>
  <c r="F67" i="1" s="1"/>
  <c r="H67" i="1" s="1"/>
  <c r="I67" i="1" s="1"/>
  <c r="D66" i="1"/>
  <c r="D65" i="1"/>
  <c r="F65" i="1" s="1"/>
  <c r="H65" i="1" s="1"/>
  <c r="I65" i="1" s="1"/>
  <c r="D64" i="1"/>
  <c r="F64" i="1" s="1"/>
  <c r="H64" i="1" s="1"/>
  <c r="I64" i="1" s="1"/>
  <c r="D63" i="1"/>
  <c r="F63" i="1" s="1"/>
  <c r="H63" i="1" s="1"/>
  <c r="I63" i="1" s="1"/>
  <c r="D62" i="1"/>
  <c r="D61" i="1"/>
  <c r="F61" i="1" s="1"/>
  <c r="H61" i="1" s="1"/>
  <c r="I61" i="1" s="1"/>
  <c r="D60" i="1"/>
  <c r="F60" i="1" s="1"/>
  <c r="H60" i="1" s="1"/>
  <c r="I60" i="1" s="1"/>
  <c r="D59" i="1"/>
  <c r="F59" i="1" s="1"/>
  <c r="H59" i="1" s="1"/>
  <c r="I59" i="1" s="1"/>
  <c r="D58" i="1"/>
  <c r="F58" i="1" s="1"/>
  <c r="H58" i="1" s="1"/>
  <c r="I58" i="1" s="1"/>
  <c r="D57" i="1"/>
  <c r="F57" i="1" s="1"/>
  <c r="H57" i="1" s="1"/>
  <c r="I57" i="1" s="1"/>
  <c r="D56" i="1"/>
  <c r="F56" i="1" s="1"/>
  <c r="H56" i="1" s="1"/>
  <c r="I56" i="1" s="1"/>
  <c r="D55" i="1"/>
  <c r="F55" i="1" s="1"/>
  <c r="H55" i="1" s="1"/>
  <c r="I55" i="1" s="1"/>
  <c r="D54" i="1"/>
  <c r="F54" i="1" s="1"/>
  <c r="H54" i="1" s="1"/>
  <c r="I54" i="1" s="1"/>
  <c r="D53" i="1"/>
  <c r="F53" i="1" s="1"/>
  <c r="H53" i="1" s="1"/>
  <c r="I53" i="1" s="1"/>
  <c r="D52" i="1"/>
  <c r="F52" i="1" s="1"/>
  <c r="H52" i="1" s="1"/>
  <c r="I52" i="1" s="1"/>
  <c r="D51" i="1"/>
  <c r="F51" i="1" s="1"/>
  <c r="H51" i="1" s="1"/>
  <c r="I51" i="1" s="1"/>
  <c r="D50" i="1"/>
  <c r="F50" i="1" s="1"/>
  <c r="H50" i="1" s="1"/>
  <c r="I50" i="1" s="1"/>
  <c r="D49" i="1"/>
  <c r="F49" i="1" s="1"/>
  <c r="H49" i="1" s="1"/>
  <c r="I49" i="1" s="1"/>
  <c r="D48" i="1"/>
  <c r="F48" i="1" s="1"/>
  <c r="H48" i="1" s="1"/>
  <c r="I48" i="1" s="1"/>
  <c r="D47" i="1"/>
  <c r="D46" i="1"/>
  <c r="F46" i="1" s="1"/>
  <c r="H46" i="1" s="1"/>
  <c r="I46" i="1" s="1"/>
  <c r="D45" i="1"/>
  <c r="D44" i="1"/>
  <c r="F44" i="1" s="1"/>
  <c r="H44" i="1" s="1"/>
  <c r="I44" i="1" s="1"/>
  <c r="D43" i="1"/>
  <c r="D42" i="1"/>
  <c r="F42" i="1" s="1"/>
  <c r="H42" i="1" s="1"/>
  <c r="I42" i="1" s="1"/>
  <c r="D41" i="1"/>
  <c r="F41" i="1" s="1"/>
  <c r="H41" i="1" s="1"/>
  <c r="I41" i="1" s="1"/>
  <c r="D40" i="1"/>
  <c r="F40" i="1" s="1"/>
  <c r="H40" i="1" s="1"/>
  <c r="I40" i="1" s="1"/>
  <c r="D39" i="1"/>
  <c r="D38" i="1"/>
  <c r="F38" i="1" s="1"/>
  <c r="H38" i="1" s="1"/>
  <c r="I38" i="1" s="1"/>
  <c r="D37" i="1"/>
  <c r="F37" i="1" s="1"/>
  <c r="H37" i="1" s="1"/>
  <c r="I37" i="1" s="1"/>
  <c r="D36" i="1"/>
  <c r="F36" i="1" s="1"/>
  <c r="H36" i="1" s="1"/>
  <c r="I36" i="1" s="1"/>
  <c r="D35" i="1"/>
  <c r="D34" i="1"/>
  <c r="F34" i="1" s="1"/>
  <c r="H34" i="1" s="1"/>
  <c r="I34" i="1" s="1"/>
  <c r="D33" i="1"/>
  <c r="D32" i="1"/>
  <c r="F32" i="1" s="1"/>
  <c r="H32" i="1" s="1"/>
  <c r="I32" i="1" s="1"/>
  <c r="D31" i="1"/>
  <c r="D30" i="1"/>
  <c r="F30" i="1" s="1"/>
  <c r="H30" i="1" s="1"/>
  <c r="I30" i="1" s="1"/>
  <c r="D29" i="1"/>
  <c r="F29" i="1" s="1"/>
  <c r="H29" i="1" s="1"/>
  <c r="I29" i="1" s="1"/>
  <c r="D28" i="1"/>
  <c r="F28" i="1" s="1"/>
  <c r="H28" i="1" s="1"/>
  <c r="I28" i="1" s="1"/>
  <c r="D27" i="1"/>
  <c r="D26" i="1"/>
  <c r="F26" i="1" s="1"/>
  <c r="H26" i="1" s="1"/>
  <c r="I26" i="1" s="1"/>
  <c r="D25" i="1"/>
  <c r="F25" i="1" s="1"/>
  <c r="H25" i="1" s="1"/>
  <c r="I25" i="1" s="1"/>
  <c r="D24" i="1"/>
  <c r="F24" i="1" s="1"/>
  <c r="H24" i="1" s="1"/>
  <c r="I24" i="1" s="1"/>
  <c r="D23" i="1"/>
  <c r="D22" i="1"/>
  <c r="F22" i="1" s="1"/>
  <c r="H22" i="1" s="1"/>
  <c r="I22" i="1" s="1"/>
  <c r="D21" i="1"/>
  <c r="D20" i="1"/>
  <c r="F20" i="1" s="1"/>
  <c r="H20" i="1" s="1"/>
  <c r="I20" i="1" s="1"/>
  <c r="D19" i="1"/>
  <c r="F19" i="1" s="1"/>
  <c r="H19" i="1" s="1"/>
  <c r="I19" i="1" s="1"/>
  <c r="D18" i="1"/>
  <c r="F18" i="1" s="1"/>
  <c r="H18" i="1" s="1"/>
  <c r="I18" i="1" s="1"/>
  <c r="D17" i="1"/>
  <c r="F17" i="1" s="1"/>
  <c r="H17" i="1" s="1"/>
  <c r="I17" i="1" s="1"/>
  <c r="D16" i="1"/>
  <c r="F16" i="1" s="1"/>
  <c r="H16" i="1" s="1"/>
  <c r="I16" i="1" s="1"/>
  <c r="D15" i="1"/>
  <c r="D14" i="1"/>
  <c r="F14" i="1" s="1"/>
  <c r="H14" i="1" s="1"/>
  <c r="I14" i="1" s="1"/>
  <c r="D13" i="1"/>
  <c r="F13" i="1" s="1"/>
  <c r="H13" i="1" s="1"/>
  <c r="I13" i="1" s="1"/>
  <c r="D12" i="1"/>
  <c r="F12" i="1" s="1"/>
  <c r="H12" i="1" s="1"/>
  <c r="I12" i="1" s="1"/>
  <c r="D11" i="1"/>
  <c r="F11" i="1" s="1"/>
  <c r="H11" i="1" s="1"/>
  <c r="I11" i="1" s="1"/>
  <c r="D10" i="1"/>
  <c r="F10" i="1" s="1"/>
  <c r="H10" i="1" s="1"/>
  <c r="I10" i="1" s="1"/>
  <c r="D9" i="1"/>
  <c r="F9" i="1" s="1"/>
  <c r="H9" i="1" s="1"/>
  <c r="I9" i="1" s="1"/>
  <c r="D8" i="1"/>
  <c r="F8" i="1" s="1"/>
  <c r="H8" i="1" s="1"/>
  <c r="I8" i="1" s="1"/>
  <c r="F259" i="1" l="1"/>
  <c r="H259" i="1" s="1"/>
  <c r="I259" i="1" s="1"/>
  <c r="F274" i="1"/>
  <c r="H274" i="1" s="1"/>
  <c r="I274" i="1" s="1"/>
  <c r="F270" i="1"/>
  <c r="H270" i="1" s="1"/>
  <c r="I270" i="1" s="1"/>
  <c r="F228" i="1"/>
  <c r="H228" i="1" s="1"/>
  <c r="I228" i="1" s="1"/>
  <c r="F273" i="1"/>
  <c r="H273" i="1" s="1"/>
  <c r="I273" i="1" s="1"/>
  <c r="F261" i="1"/>
  <c r="H261" i="1" s="1"/>
  <c r="I261" i="1" s="1"/>
  <c r="F193" i="1"/>
  <c r="H193" i="1" s="1"/>
  <c r="I193" i="1" s="1"/>
  <c r="F145" i="1"/>
  <c r="H145" i="1" s="1"/>
  <c r="I145" i="1" s="1"/>
  <c r="F216" i="1"/>
  <c r="H216" i="1" s="1"/>
  <c r="I216" i="1" s="1"/>
  <c r="F266" i="1"/>
  <c r="H266" i="1" s="1"/>
  <c r="I266" i="1" s="1"/>
  <c r="F277" i="1"/>
  <c r="H277" i="1" s="1"/>
  <c r="I277" i="1" s="1"/>
  <c r="F265" i="1"/>
  <c r="H265" i="1" s="1"/>
  <c r="I265" i="1" s="1"/>
  <c r="F161" i="1"/>
  <c r="H161" i="1" s="1"/>
  <c r="I161" i="1" s="1"/>
  <c r="F181" i="1"/>
  <c r="H181" i="1" s="1"/>
  <c r="I181" i="1" s="1"/>
  <c r="F252" i="1"/>
  <c r="H252" i="1" s="1"/>
  <c r="I252" i="1" s="1"/>
  <c r="F172" i="1"/>
  <c r="H172" i="1" s="1"/>
  <c r="I172" i="1" s="1"/>
  <c r="F278" i="1"/>
  <c r="H278" i="1" s="1"/>
  <c r="I278" i="1" s="1"/>
  <c r="F276" i="1"/>
  <c r="H276" i="1" s="1"/>
  <c r="I276" i="1" s="1"/>
  <c r="F264" i="1"/>
  <c r="H264" i="1" s="1"/>
  <c r="I264" i="1" s="1"/>
  <c r="F160" i="1"/>
  <c r="H160" i="1" s="1"/>
  <c r="I160" i="1" s="1"/>
  <c r="F112" i="1"/>
  <c r="H112" i="1" s="1"/>
  <c r="I112" i="1" s="1"/>
  <c r="F121" i="1"/>
  <c r="H121" i="1" s="1"/>
  <c r="I121" i="1" s="1"/>
  <c r="F275" i="1"/>
  <c r="H275" i="1" s="1"/>
  <c r="I275" i="1" s="1"/>
  <c r="F205" i="1"/>
  <c r="H205" i="1" s="1"/>
  <c r="I205" i="1" s="1"/>
  <c r="F157" i="1"/>
  <c r="H157" i="1" s="1"/>
  <c r="I157" i="1" s="1"/>
  <c r="F230" i="1"/>
  <c r="H230" i="1" s="1"/>
  <c r="I230" i="1" s="1"/>
  <c r="F98" i="1"/>
  <c r="H98" i="1" s="1"/>
  <c r="I98" i="1" s="1"/>
  <c r="F187" i="1"/>
  <c r="H187" i="1" s="1"/>
  <c r="I187" i="1" s="1"/>
  <c r="F175" i="1"/>
  <c r="H175" i="1" s="1"/>
  <c r="I175" i="1" s="1"/>
  <c r="F151" i="1"/>
  <c r="H151" i="1" s="1"/>
  <c r="I151" i="1" s="1"/>
  <c r="F139" i="1"/>
  <c r="H139" i="1" s="1"/>
  <c r="I139" i="1" s="1"/>
  <c r="F43" i="1"/>
  <c r="H43" i="1" s="1"/>
  <c r="I43" i="1" s="1"/>
  <c r="F31" i="1"/>
  <c r="H31" i="1" s="1"/>
  <c r="I31" i="1" s="1"/>
  <c r="F246" i="1"/>
  <c r="H246" i="1" s="1"/>
  <c r="I246" i="1" s="1"/>
  <c r="F234" i="1"/>
  <c r="H234" i="1" s="1"/>
  <c r="I234" i="1" s="1"/>
  <c r="F222" i="1"/>
  <c r="H222" i="1" s="1"/>
  <c r="I222" i="1" s="1"/>
  <c r="F210" i="1"/>
  <c r="H210" i="1" s="1"/>
  <c r="I210" i="1" s="1"/>
  <c r="F186" i="1"/>
  <c r="H186" i="1" s="1"/>
  <c r="I186" i="1" s="1"/>
  <c r="F174" i="1"/>
  <c r="H174" i="1" s="1"/>
  <c r="I174" i="1" s="1"/>
  <c r="F162" i="1"/>
  <c r="H162" i="1" s="1"/>
  <c r="I162" i="1" s="1"/>
  <c r="F150" i="1"/>
  <c r="H150" i="1" s="1"/>
  <c r="I150" i="1" s="1"/>
  <c r="F138" i="1"/>
  <c r="H138" i="1" s="1"/>
  <c r="I138" i="1" s="1"/>
  <c r="F126" i="1"/>
  <c r="H126" i="1" s="1"/>
  <c r="I126" i="1" s="1"/>
  <c r="F114" i="1"/>
  <c r="H114" i="1" s="1"/>
  <c r="I114" i="1" s="1"/>
  <c r="F90" i="1"/>
  <c r="H90" i="1" s="1"/>
  <c r="I90" i="1" s="1"/>
  <c r="F66" i="1"/>
  <c r="H66" i="1" s="1"/>
  <c r="I66" i="1" s="1"/>
  <c r="F39" i="1"/>
  <c r="H39" i="1" s="1"/>
  <c r="I39" i="1" s="1"/>
  <c r="F218" i="1"/>
  <c r="H218" i="1" s="1"/>
  <c r="I218" i="1" s="1"/>
  <c r="F110" i="1"/>
  <c r="H110" i="1" s="1"/>
  <c r="I110" i="1" s="1"/>
  <c r="F180" i="1"/>
  <c r="H180" i="1" s="1"/>
  <c r="I180" i="1" s="1"/>
  <c r="F168" i="1"/>
  <c r="H168" i="1" s="1"/>
  <c r="I168" i="1" s="1"/>
  <c r="F132" i="1"/>
  <c r="H132" i="1" s="1"/>
  <c r="I132" i="1" s="1"/>
  <c r="F120" i="1"/>
  <c r="H120" i="1" s="1"/>
  <c r="I120" i="1" s="1"/>
  <c r="F96" i="1"/>
  <c r="H96" i="1" s="1"/>
  <c r="I96" i="1" s="1"/>
  <c r="F72" i="1"/>
  <c r="H72" i="1" s="1"/>
  <c r="I72" i="1" s="1"/>
  <c r="F239" i="1"/>
  <c r="H239" i="1" s="1"/>
  <c r="I239" i="1" s="1"/>
  <c r="F227" i="1"/>
  <c r="H227" i="1" s="1"/>
  <c r="I227" i="1" s="1"/>
  <c r="F215" i="1"/>
  <c r="H215" i="1" s="1"/>
  <c r="I215" i="1" s="1"/>
  <c r="F179" i="1"/>
  <c r="H179" i="1" s="1"/>
  <c r="I179" i="1" s="1"/>
  <c r="F143" i="1"/>
  <c r="H143" i="1" s="1"/>
  <c r="I143" i="1" s="1"/>
  <c r="F47" i="1"/>
  <c r="H47" i="1" s="1"/>
  <c r="I47" i="1" s="1"/>
  <c r="F35" i="1"/>
  <c r="H35" i="1" s="1"/>
  <c r="I35" i="1" s="1"/>
  <c r="F23" i="1"/>
  <c r="H23" i="1" s="1"/>
  <c r="I23" i="1" s="1"/>
  <c r="F27" i="1"/>
  <c r="H27" i="1" s="1"/>
  <c r="I27" i="1" s="1"/>
  <c r="F242" i="1"/>
  <c r="H242" i="1" s="1"/>
  <c r="I242" i="1" s="1"/>
  <c r="F182" i="1"/>
  <c r="H182" i="1" s="1"/>
  <c r="I182" i="1" s="1"/>
  <c r="F86" i="1"/>
  <c r="H86" i="1" s="1"/>
  <c r="I86" i="1" s="1"/>
  <c r="F229" i="1"/>
  <c r="H229" i="1" s="1"/>
  <c r="I229" i="1" s="1"/>
  <c r="F250" i="1"/>
  <c r="H250" i="1" s="1"/>
  <c r="I250" i="1" s="1"/>
  <c r="F214" i="1"/>
  <c r="H214" i="1" s="1"/>
  <c r="I214" i="1" s="1"/>
  <c r="F166" i="1"/>
  <c r="H166" i="1" s="1"/>
  <c r="I166" i="1" s="1"/>
  <c r="F130" i="1"/>
  <c r="H130" i="1" s="1"/>
  <c r="I130" i="1" s="1"/>
  <c r="F118" i="1"/>
  <c r="H118" i="1" s="1"/>
  <c r="I118" i="1" s="1"/>
  <c r="F82" i="1"/>
  <c r="H82" i="1" s="1"/>
  <c r="I82" i="1" s="1"/>
  <c r="F194" i="1"/>
  <c r="H194" i="1" s="1"/>
  <c r="I194" i="1" s="1"/>
  <c r="F122" i="1"/>
  <c r="H122" i="1" s="1"/>
  <c r="I122" i="1" s="1"/>
  <c r="F62" i="1"/>
  <c r="H62" i="1" s="1"/>
  <c r="I62" i="1" s="1"/>
  <c r="F241" i="1"/>
  <c r="H241" i="1" s="1"/>
  <c r="I241" i="1" s="1"/>
  <c r="F249" i="1"/>
  <c r="H249" i="1" s="1"/>
  <c r="I249" i="1" s="1"/>
  <c r="F237" i="1"/>
  <c r="H237" i="1" s="1"/>
  <c r="I237" i="1" s="1"/>
  <c r="F213" i="1"/>
  <c r="H213" i="1" s="1"/>
  <c r="I213" i="1" s="1"/>
  <c r="F201" i="1"/>
  <c r="H201" i="1" s="1"/>
  <c r="I201" i="1" s="1"/>
  <c r="F189" i="1"/>
  <c r="H189" i="1" s="1"/>
  <c r="I189" i="1" s="1"/>
  <c r="F165" i="1"/>
  <c r="H165" i="1" s="1"/>
  <c r="I165" i="1" s="1"/>
  <c r="F45" i="1"/>
  <c r="H45" i="1" s="1"/>
  <c r="I45" i="1" s="1"/>
  <c r="F33" i="1"/>
  <c r="H33" i="1" s="1"/>
  <c r="I33" i="1" s="1"/>
  <c r="F21" i="1"/>
  <c r="H21" i="1" s="1"/>
  <c r="I21" i="1" s="1"/>
  <c r="F15" i="1"/>
  <c r="H15" i="1" s="1"/>
  <c r="I15" i="1" s="1"/>
  <c r="F254" i="1"/>
  <c r="H254" i="1" s="1"/>
  <c r="I254" i="1" s="1"/>
  <c r="F206" i="1"/>
  <c r="H206" i="1" s="1"/>
  <c r="I206" i="1" s="1"/>
  <c r="F146" i="1"/>
  <c r="H146" i="1" s="1"/>
  <c r="I146" i="1" s="1"/>
  <c r="F74" i="1"/>
  <c r="H74" i="1" s="1"/>
  <c r="I74" i="1" s="1"/>
  <c r="F104" i="1"/>
  <c r="H104" i="1" s="1"/>
  <c r="I104" i="1" s="1"/>
  <c r="F80" i="1"/>
  <c r="H80" i="1" s="1"/>
  <c r="I80" i="1" s="1"/>
  <c r="D279" i="1"/>
  <c r="I279" i="1" l="1"/>
  <c r="H279" i="1"/>
  <c r="F279" i="1"/>
</calcChain>
</file>

<file path=xl/sharedStrings.xml><?xml version="1.0" encoding="utf-8"?>
<sst xmlns="http://schemas.openxmlformats.org/spreadsheetml/2006/main" count="24" uniqueCount="24">
  <si>
    <t>DEFENSORIA PÚBLICA DO ESTADO DE MINAS GERAIS</t>
  </si>
  <si>
    <t>MEMÓRIA DE CÁLCULO</t>
  </si>
  <si>
    <t>MÊS/ANO</t>
  </si>
  <si>
    <t>VALOR DEVIDO</t>
  </si>
  <si>
    <t>VALOR PAGO</t>
  </si>
  <si>
    <t>DIFERENÇA</t>
  </si>
  <si>
    <t xml:space="preserve">ÍNDICE CORREÇÃO </t>
  </si>
  <si>
    <t>VALOR CORRIGIDO</t>
  </si>
  <si>
    <t xml:space="preserve">% JUROS  </t>
  </si>
  <si>
    <t>JUROS MORATÓRIOS TAXA LEGAL</t>
  </si>
  <si>
    <t>TOTAL</t>
  </si>
  <si>
    <t>SUBTOTAL</t>
  </si>
  <si>
    <t>Exequente:</t>
  </si>
  <si>
    <t>Executado:</t>
  </si>
  <si>
    <t>Processo:</t>
  </si>
  <si>
    <t>Ação:</t>
  </si>
  <si>
    <t>Vara:</t>
  </si>
  <si>
    <t>Notas:</t>
  </si>
  <si>
    <t xml:space="preserve">* Atualização monetária pela tabela da CGJ/MG válida até 29/08/24 e, a partir 30/08/24, pelo índice IPCA de acordo com a </t>
  </si>
  <si>
    <t>nova redação do Art.389 do CC;</t>
  </si>
  <si>
    <t xml:space="preserve">* Juros de mora Taxa Legal ( Taxa Selic menos IPCA ) - Art.406/Lei 14.905/24, a partir de 30/08/24; 12% a.a. de 11/01/03 a 29/08/24; </t>
  </si>
  <si>
    <t xml:space="preserve">6% a.a. anterior a 10/01/03. </t>
  </si>
  <si>
    <t xml:space="preserve"> Belo  Horizonte, 17 de setembro de 2025</t>
  </si>
  <si>
    <t>*Planilha adaptada por Árdila Maria de Castro Almeida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</si>
</sst>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#,##0.0000000"/>
    <numFmt numFmtId="166" formatCode="_(&quot;R$&quot;* #,##0.00_);_(&quot;R$&quot;* \(#,##0.00\);_(&quot;R$&quot;* &quot;-&quot;??_);_(@_)"/>
    <numFmt numFmtId="167" formatCode="_-&quot;R$&quot;\ * #,##0.0000000_-;\-&quot;R$&quot;\ * #,##0.0000000_-;_-&quot;R$&quot;\ * &quot;-&quot;???????_-;_-@_-"/>
    <numFmt numFmtId="168" formatCode="_(* #,##0.00_);_(* \(#,##0.00\);_(* &quot;-&quot;??_);_(@_)"/>
    <numFmt numFmtId="169" formatCode="dd/mm/yy;@"/>
    <numFmt numFmtId="170" formatCode="_-* #,##0.0000000_-;\-* #,##0.0000000_-;_-* &quot;-&quot;?????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0"/>
      <name val="Times New Roman"/>
      <family val="1"/>
    </font>
    <font>
      <b/>
      <sz val="12"/>
      <name val="Times New Roman"/>
      <family val="1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2" xfId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64" fontId="3" fillId="2" borderId="7" xfId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5" fillId="0" borderId="0" xfId="0" applyFont="1"/>
    <xf numFmtId="1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7" fontId="9" fillId="4" borderId="9" xfId="0" applyNumberFormat="1" applyFont="1" applyFill="1" applyBorder="1" applyAlignment="1">
      <alignment horizontal="center" vertical="center"/>
    </xf>
    <xf numFmtId="164" fontId="3" fillId="0" borderId="10" xfId="1" applyFont="1" applyBorder="1" applyAlignment="1">
      <alignment horizontal="center" vertical="center"/>
    </xf>
    <xf numFmtId="166" fontId="9" fillId="4" borderId="10" xfId="0" applyNumberFormat="1" applyFont="1" applyFill="1" applyBorder="1" applyAlignment="1">
      <alignment horizontal="center" vertical="center"/>
    </xf>
    <xf numFmtId="165" fontId="10" fillId="0" borderId="10" xfId="0" applyNumberFormat="1" applyFont="1" applyBorder="1" applyAlignment="1">
      <alignment horizontal="center" vertical="center"/>
    </xf>
    <xf numFmtId="166" fontId="9" fillId="0" borderId="10" xfId="0" applyNumberFormat="1" applyFont="1" applyBorder="1" applyAlignment="1">
      <alignment horizontal="center" vertical="center"/>
    </xf>
    <xf numFmtId="10" fontId="3" fillId="0" borderId="12" xfId="0" applyNumberFormat="1" applyFont="1" applyBorder="1" applyAlignment="1">
      <alignment horizontal="center" vertical="center"/>
    </xf>
    <xf numFmtId="166" fontId="9" fillId="0" borderId="11" xfId="0" applyNumberFormat="1" applyFont="1" applyBorder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167" fontId="8" fillId="0" borderId="0" xfId="0" applyNumberFormat="1" applyFont="1" applyAlignment="1">
      <alignment horizontal="center" vertical="center"/>
    </xf>
    <xf numFmtId="44" fontId="8" fillId="0" borderId="0" xfId="0" applyNumberFormat="1" applyFont="1" applyAlignment="1">
      <alignment horizontal="center" vertical="center"/>
    </xf>
    <xf numFmtId="17" fontId="3" fillId="0" borderId="0" xfId="0" applyNumberFormat="1" applyFont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0" xfId="2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8" fontId="3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43" fontId="3" fillId="0" borderId="0" xfId="0" applyNumberFormat="1" applyFont="1" applyAlignment="1">
      <alignment horizontal="center" vertical="center"/>
    </xf>
    <xf numFmtId="44" fontId="11" fillId="0" borderId="0" xfId="0" applyNumberFormat="1" applyFont="1" applyAlignment="1">
      <alignment horizontal="center" vertical="center"/>
    </xf>
    <xf numFmtId="17" fontId="9" fillId="0" borderId="9" xfId="0" applyNumberFormat="1" applyFont="1" applyBorder="1" applyAlignment="1">
      <alignment horizontal="center" vertical="center"/>
    </xf>
    <xf numFmtId="164" fontId="3" fillId="0" borderId="10" xfId="1" applyFont="1" applyFill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164" fontId="3" fillId="0" borderId="13" xfId="1" applyFont="1" applyFill="1" applyBorder="1" applyAlignment="1">
      <alignment horizontal="center" vertical="center"/>
    </xf>
    <xf numFmtId="164" fontId="12" fillId="0" borderId="16" xfId="1" applyFont="1" applyFill="1" applyBorder="1" applyAlignment="1">
      <alignment horizontal="center" vertical="center"/>
    </xf>
    <xf numFmtId="164" fontId="3" fillId="0" borderId="0" xfId="1" applyFont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169" fontId="13" fillId="0" borderId="1" xfId="0" applyNumberFormat="1" applyFont="1" applyBorder="1" applyAlignment="1">
      <alignment vertical="center"/>
    </xf>
    <xf numFmtId="169" fontId="13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169" fontId="13" fillId="0" borderId="4" xfId="0" applyNumberFormat="1" applyFont="1" applyBorder="1" applyAlignment="1">
      <alignment vertical="center"/>
    </xf>
    <xf numFmtId="169" fontId="13" fillId="0" borderId="0" xfId="0" applyNumberFormat="1" applyFont="1" applyAlignment="1">
      <alignment vertical="center"/>
    </xf>
    <xf numFmtId="168" fontId="2" fillId="0" borderId="0" xfId="0" applyNumberFormat="1" applyFont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165" fontId="3" fillId="0" borderId="0" xfId="0" applyNumberFormat="1" applyFont="1" applyAlignment="1">
      <alignment horizontal="center" vertical="center"/>
    </xf>
    <xf numFmtId="170" fontId="8" fillId="0" borderId="0" xfId="0" applyNumberFormat="1" applyFont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164" fontId="7" fillId="4" borderId="19" xfId="1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/>
    </xf>
    <xf numFmtId="164" fontId="12" fillId="3" borderId="25" xfId="1" applyFont="1" applyFill="1" applyBorder="1" applyAlignment="1">
      <alignment horizontal="center" vertical="center"/>
    </xf>
    <xf numFmtId="164" fontId="12" fillId="0" borderId="25" xfId="1" applyFont="1" applyFill="1" applyBorder="1" applyAlignment="1">
      <alignment horizontal="center" vertical="center"/>
    </xf>
    <xf numFmtId="164" fontId="12" fillId="3" borderId="26" xfId="1" applyFont="1" applyFill="1" applyBorder="1" applyAlignment="1">
      <alignment horizontal="center" vertical="center"/>
    </xf>
    <xf numFmtId="17" fontId="9" fillId="0" borderId="14" xfId="0" applyNumberFormat="1" applyFont="1" applyBorder="1" applyAlignment="1">
      <alignment horizontal="center" vertical="center"/>
    </xf>
    <xf numFmtId="164" fontId="3" fillId="0" borderId="15" xfId="1" applyFont="1" applyBorder="1" applyAlignment="1">
      <alignment horizontal="center" vertical="center"/>
    </xf>
    <xf numFmtId="164" fontId="3" fillId="0" borderId="15" xfId="1" applyFont="1" applyFill="1" applyBorder="1" applyAlignment="1">
      <alignment horizontal="center" vertical="center"/>
    </xf>
    <xf numFmtId="166" fontId="9" fillId="4" borderId="15" xfId="0" applyNumberFormat="1" applyFont="1" applyFill="1" applyBorder="1" applyAlignment="1">
      <alignment horizontal="center" vertical="center"/>
    </xf>
    <xf numFmtId="165" fontId="10" fillId="0" borderId="15" xfId="0" applyNumberFormat="1" applyFont="1" applyBorder="1" applyAlignment="1">
      <alignment horizontal="center" vertical="center"/>
    </xf>
    <xf numFmtId="166" fontId="9" fillId="0" borderId="15" xfId="0" applyNumberFormat="1" applyFont="1" applyBorder="1" applyAlignment="1">
      <alignment horizontal="center" vertical="center"/>
    </xf>
    <xf numFmtId="10" fontId="3" fillId="0" borderId="27" xfId="0" applyNumberFormat="1" applyFont="1" applyBorder="1" applyAlignment="1">
      <alignment horizontal="center" vertical="center"/>
    </xf>
    <xf numFmtId="166" fontId="9" fillId="0" borderId="17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17" fontId="14" fillId="0" borderId="4" xfId="0" applyNumberFormat="1" applyFont="1" applyBorder="1" applyAlignment="1">
      <alignment horizontal="left" vertical="center"/>
    </xf>
    <xf numFmtId="17" fontId="14" fillId="0" borderId="0" xfId="0" applyNumberFormat="1" applyFont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70</xdr:row>
      <xdr:rowOff>0</xdr:rowOff>
    </xdr:from>
    <xdr:ext cx="184731" cy="264560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B1278AAF-9F05-46D7-B4FC-D55A6E137815}"/>
            </a:ext>
          </a:extLst>
        </xdr:cNvPr>
        <xdr:cNvSpPr txBox="1"/>
      </xdr:nvSpPr>
      <xdr:spPr>
        <a:xfrm>
          <a:off x="3914775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71</xdr:row>
      <xdr:rowOff>0</xdr:rowOff>
    </xdr:from>
    <xdr:ext cx="184731" cy="264560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4E64846C-BF66-48B4-B5A0-61FF88E6DBCF}"/>
            </a:ext>
          </a:extLst>
        </xdr:cNvPr>
        <xdr:cNvSpPr txBox="1"/>
      </xdr:nvSpPr>
      <xdr:spPr>
        <a:xfrm>
          <a:off x="3914775" y="1380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72</xdr:row>
      <xdr:rowOff>0</xdr:rowOff>
    </xdr:from>
    <xdr:ext cx="184731" cy="264560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C33BA803-88AE-426B-A45B-F33E5A78C9A4}"/>
            </a:ext>
          </a:extLst>
        </xdr:cNvPr>
        <xdr:cNvSpPr txBox="1"/>
      </xdr:nvSpPr>
      <xdr:spPr>
        <a:xfrm>
          <a:off x="3914775" y="1399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73</xdr:row>
      <xdr:rowOff>0</xdr:rowOff>
    </xdr:from>
    <xdr:ext cx="184731" cy="264560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1EBBF5D1-CFE2-48FD-AA08-6448CE30E04B}"/>
            </a:ext>
          </a:extLst>
        </xdr:cNvPr>
        <xdr:cNvSpPr txBox="1"/>
      </xdr:nvSpPr>
      <xdr:spPr>
        <a:xfrm>
          <a:off x="3914775" y="1418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74</xdr:row>
      <xdr:rowOff>0</xdr:rowOff>
    </xdr:from>
    <xdr:ext cx="184731" cy="264560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CA72919F-7637-4170-87F3-C576BDF6DE92}"/>
            </a:ext>
          </a:extLst>
        </xdr:cNvPr>
        <xdr:cNvSpPr txBox="1"/>
      </xdr:nvSpPr>
      <xdr:spPr>
        <a:xfrm>
          <a:off x="3914775" y="1437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75</xdr:row>
      <xdr:rowOff>0</xdr:rowOff>
    </xdr:from>
    <xdr:ext cx="184731" cy="264560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C00CC58E-7272-438B-A72E-E5FA64C06146}"/>
            </a:ext>
          </a:extLst>
        </xdr:cNvPr>
        <xdr:cNvSpPr txBox="1"/>
      </xdr:nvSpPr>
      <xdr:spPr>
        <a:xfrm>
          <a:off x="39147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76</xdr:row>
      <xdr:rowOff>0</xdr:rowOff>
    </xdr:from>
    <xdr:ext cx="184731" cy="264560"/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6F5DF436-7830-4F56-970E-4F2BC25736AB}"/>
            </a:ext>
          </a:extLst>
        </xdr:cNvPr>
        <xdr:cNvSpPr txBox="1"/>
      </xdr:nvSpPr>
      <xdr:spPr>
        <a:xfrm>
          <a:off x="3914775" y="1475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77</xdr:row>
      <xdr:rowOff>0</xdr:rowOff>
    </xdr:from>
    <xdr:ext cx="184731" cy="264560"/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8C8A2BC7-D361-4F92-B20E-9D042CCFBB64}"/>
            </a:ext>
          </a:extLst>
        </xdr:cNvPr>
        <xdr:cNvSpPr txBox="1"/>
      </xdr:nvSpPr>
      <xdr:spPr>
        <a:xfrm>
          <a:off x="3914775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78</xdr:row>
      <xdr:rowOff>0</xdr:rowOff>
    </xdr:from>
    <xdr:ext cx="184731" cy="264560"/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28075EF5-DEE7-4684-A8D5-28A51F46265C}"/>
            </a:ext>
          </a:extLst>
        </xdr:cNvPr>
        <xdr:cNvSpPr txBox="1"/>
      </xdr:nvSpPr>
      <xdr:spPr>
        <a:xfrm>
          <a:off x="3914775" y="1513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79</xdr:row>
      <xdr:rowOff>0</xdr:rowOff>
    </xdr:from>
    <xdr:ext cx="184731" cy="264560"/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F2802E56-8E67-4B5F-9845-D768C374644E}"/>
            </a:ext>
          </a:extLst>
        </xdr:cNvPr>
        <xdr:cNvSpPr txBox="1"/>
      </xdr:nvSpPr>
      <xdr:spPr>
        <a:xfrm>
          <a:off x="3914775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71</xdr:row>
      <xdr:rowOff>0</xdr:rowOff>
    </xdr:from>
    <xdr:ext cx="184731" cy="264560"/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0E6E37E0-5E97-44CA-B168-19760F16B1F7}"/>
            </a:ext>
          </a:extLst>
        </xdr:cNvPr>
        <xdr:cNvSpPr txBox="1"/>
      </xdr:nvSpPr>
      <xdr:spPr>
        <a:xfrm>
          <a:off x="3914775" y="1380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72</xdr:row>
      <xdr:rowOff>0</xdr:rowOff>
    </xdr:from>
    <xdr:ext cx="184731" cy="264560"/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EC16879E-4E19-4C28-AE0D-5463E365D742}"/>
            </a:ext>
          </a:extLst>
        </xdr:cNvPr>
        <xdr:cNvSpPr txBox="1"/>
      </xdr:nvSpPr>
      <xdr:spPr>
        <a:xfrm>
          <a:off x="3914775" y="1399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73</xdr:row>
      <xdr:rowOff>0</xdr:rowOff>
    </xdr:from>
    <xdr:ext cx="184731" cy="264560"/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2F8F7966-9343-44ED-A443-1E54D631B62E}"/>
            </a:ext>
          </a:extLst>
        </xdr:cNvPr>
        <xdr:cNvSpPr txBox="1"/>
      </xdr:nvSpPr>
      <xdr:spPr>
        <a:xfrm>
          <a:off x="3914775" y="1418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74</xdr:row>
      <xdr:rowOff>0</xdr:rowOff>
    </xdr:from>
    <xdr:ext cx="184731" cy="264560"/>
    <xdr:sp macro="" textlink="">
      <xdr:nvSpPr>
        <xdr:cNvPr id="15" name="CaixaDeTexto 14">
          <a:extLst>
            <a:ext uri="{FF2B5EF4-FFF2-40B4-BE49-F238E27FC236}">
              <a16:creationId xmlns:a16="http://schemas.microsoft.com/office/drawing/2014/main" id="{19AFE97C-6946-4DC6-AA72-7AFBC69F407C}"/>
            </a:ext>
          </a:extLst>
        </xdr:cNvPr>
        <xdr:cNvSpPr txBox="1"/>
      </xdr:nvSpPr>
      <xdr:spPr>
        <a:xfrm>
          <a:off x="3914775" y="1437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75</xdr:row>
      <xdr:rowOff>0</xdr:rowOff>
    </xdr:from>
    <xdr:ext cx="184731" cy="264560"/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604D1F57-7A9E-4344-95EC-921E6E74ACD4}"/>
            </a:ext>
          </a:extLst>
        </xdr:cNvPr>
        <xdr:cNvSpPr txBox="1"/>
      </xdr:nvSpPr>
      <xdr:spPr>
        <a:xfrm>
          <a:off x="39147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76</xdr:row>
      <xdr:rowOff>0</xdr:rowOff>
    </xdr:from>
    <xdr:ext cx="184731" cy="264560"/>
    <xdr:sp macro="" textlink="">
      <xdr:nvSpPr>
        <xdr:cNvPr id="17" name="CaixaDeTexto 16">
          <a:extLst>
            <a:ext uri="{FF2B5EF4-FFF2-40B4-BE49-F238E27FC236}">
              <a16:creationId xmlns:a16="http://schemas.microsoft.com/office/drawing/2014/main" id="{8217341D-6648-418C-883E-76C0D30405C1}"/>
            </a:ext>
          </a:extLst>
        </xdr:cNvPr>
        <xdr:cNvSpPr txBox="1"/>
      </xdr:nvSpPr>
      <xdr:spPr>
        <a:xfrm>
          <a:off x="3914775" y="1475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77</xdr:row>
      <xdr:rowOff>0</xdr:rowOff>
    </xdr:from>
    <xdr:ext cx="184731" cy="264560"/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id="{98AADAF1-5001-4F0D-A40C-8E5E548930F4}"/>
            </a:ext>
          </a:extLst>
        </xdr:cNvPr>
        <xdr:cNvSpPr txBox="1"/>
      </xdr:nvSpPr>
      <xdr:spPr>
        <a:xfrm>
          <a:off x="3914775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78</xdr:row>
      <xdr:rowOff>0</xdr:rowOff>
    </xdr:from>
    <xdr:ext cx="184731" cy="264560"/>
    <xdr:sp macro="" textlink="">
      <xdr:nvSpPr>
        <xdr:cNvPr id="19" name="CaixaDeTexto 18">
          <a:extLst>
            <a:ext uri="{FF2B5EF4-FFF2-40B4-BE49-F238E27FC236}">
              <a16:creationId xmlns:a16="http://schemas.microsoft.com/office/drawing/2014/main" id="{A588074D-55F9-4F49-84C1-AAE8B338CC8D}"/>
            </a:ext>
          </a:extLst>
        </xdr:cNvPr>
        <xdr:cNvSpPr txBox="1"/>
      </xdr:nvSpPr>
      <xdr:spPr>
        <a:xfrm>
          <a:off x="3914775" y="1513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79</xdr:row>
      <xdr:rowOff>0</xdr:rowOff>
    </xdr:from>
    <xdr:ext cx="184731" cy="264560"/>
    <xdr:sp macro="" textlink="">
      <xdr:nvSpPr>
        <xdr:cNvPr id="20" name="CaixaDeTexto 19">
          <a:extLst>
            <a:ext uri="{FF2B5EF4-FFF2-40B4-BE49-F238E27FC236}">
              <a16:creationId xmlns:a16="http://schemas.microsoft.com/office/drawing/2014/main" id="{2DB847E1-D2E4-44FD-87D9-4081C81BFC05}"/>
            </a:ext>
          </a:extLst>
        </xdr:cNvPr>
        <xdr:cNvSpPr txBox="1"/>
      </xdr:nvSpPr>
      <xdr:spPr>
        <a:xfrm>
          <a:off x="3914775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80</xdr:row>
      <xdr:rowOff>0</xdr:rowOff>
    </xdr:from>
    <xdr:ext cx="184731" cy="264560"/>
    <xdr:sp macro="" textlink="">
      <xdr:nvSpPr>
        <xdr:cNvPr id="21" name="CaixaDeTexto 20">
          <a:extLst>
            <a:ext uri="{FF2B5EF4-FFF2-40B4-BE49-F238E27FC236}">
              <a16:creationId xmlns:a16="http://schemas.microsoft.com/office/drawing/2014/main" id="{2426D8C4-DCD6-4313-B3B0-79ABDDF1830E}"/>
            </a:ext>
          </a:extLst>
        </xdr:cNvPr>
        <xdr:cNvSpPr txBox="1"/>
      </xdr:nvSpPr>
      <xdr:spPr>
        <a:xfrm>
          <a:off x="3914775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81</xdr:row>
      <xdr:rowOff>0</xdr:rowOff>
    </xdr:from>
    <xdr:ext cx="184731" cy="264560"/>
    <xdr:sp macro="" textlink="">
      <xdr:nvSpPr>
        <xdr:cNvPr id="22" name="CaixaDeTexto 21">
          <a:extLst>
            <a:ext uri="{FF2B5EF4-FFF2-40B4-BE49-F238E27FC236}">
              <a16:creationId xmlns:a16="http://schemas.microsoft.com/office/drawing/2014/main" id="{8059949F-7F55-4204-8FB7-18735DAC5496}"/>
            </a:ext>
          </a:extLst>
        </xdr:cNvPr>
        <xdr:cNvSpPr txBox="1"/>
      </xdr:nvSpPr>
      <xdr:spPr>
        <a:xfrm>
          <a:off x="3914775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82</xdr:row>
      <xdr:rowOff>0</xdr:rowOff>
    </xdr:from>
    <xdr:ext cx="184731" cy="264560"/>
    <xdr:sp macro="" textlink="">
      <xdr:nvSpPr>
        <xdr:cNvPr id="23" name="CaixaDeTexto 22">
          <a:extLst>
            <a:ext uri="{FF2B5EF4-FFF2-40B4-BE49-F238E27FC236}">
              <a16:creationId xmlns:a16="http://schemas.microsoft.com/office/drawing/2014/main" id="{5FFA7E7F-1D0B-42CC-A456-44B71E6CA0BF}"/>
            </a:ext>
          </a:extLst>
        </xdr:cNvPr>
        <xdr:cNvSpPr txBox="1"/>
      </xdr:nvSpPr>
      <xdr:spPr>
        <a:xfrm>
          <a:off x="3914775" y="1589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83</xdr:row>
      <xdr:rowOff>0</xdr:rowOff>
    </xdr:from>
    <xdr:ext cx="184731" cy="264560"/>
    <xdr:sp macro="" textlink="">
      <xdr:nvSpPr>
        <xdr:cNvPr id="24" name="CaixaDeTexto 23">
          <a:extLst>
            <a:ext uri="{FF2B5EF4-FFF2-40B4-BE49-F238E27FC236}">
              <a16:creationId xmlns:a16="http://schemas.microsoft.com/office/drawing/2014/main" id="{11A8CC1E-F64F-42A5-B832-BE2E0CB15B99}"/>
            </a:ext>
          </a:extLst>
        </xdr:cNvPr>
        <xdr:cNvSpPr txBox="1"/>
      </xdr:nvSpPr>
      <xdr:spPr>
        <a:xfrm>
          <a:off x="3914775" y="1608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84</xdr:row>
      <xdr:rowOff>0</xdr:rowOff>
    </xdr:from>
    <xdr:ext cx="184731" cy="264560"/>
    <xdr:sp macro="" textlink="">
      <xdr:nvSpPr>
        <xdr:cNvPr id="25" name="CaixaDeTexto 24">
          <a:extLst>
            <a:ext uri="{FF2B5EF4-FFF2-40B4-BE49-F238E27FC236}">
              <a16:creationId xmlns:a16="http://schemas.microsoft.com/office/drawing/2014/main" id="{DC75B15F-C3EA-4C4B-A8EA-913ED8C37F3D}"/>
            </a:ext>
          </a:extLst>
        </xdr:cNvPr>
        <xdr:cNvSpPr txBox="1"/>
      </xdr:nvSpPr>
      <xdr:spPr>
        <a:xfrm>
          <a:off x="3914775" y="1627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85</xdr:row>
      <xdr:rowOff>0</xdr:rowOff>
    </xdr:from>
    <xdr:ext cx="184731" cy="264560"/>
    <xdr:sp macro="" textlink="">
      <xdr:nvSpPr>
        <xdr:cNvPr id="26" name="CaixaDeTexto 25">
          <a:extLst>
            <a:ext uri="{FF2B5EF4-FFF2-40B4-BE49-F238E27FC236}">
              <a16:creationId xmlns:a16="http://schemas.microsoft.com/office/drawing/2014/main" id="{7EDF6909-1E78-4460-A846-AA65151260DB}"/>
            </a:ext>
          </a:extLst>
        </xdr:cNvPr>
        <xdr:cNvSpPr txBox="1"/>
      </xdr:nvSpPr>
      <xdr:spPr>
        <a:xfrm>
          <a:off x="3914775" y="1646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86</xdr:row>
      <xdr:rowOff>0</xdr:rowOff>
    </xdr:from>
    <xdr:ext cx="184731" cy="264560"/>
    <xdr:sp macro="" textlink="">
      <xdr:nvSpPr>
        <xdr:cNvPr id="27" name="CaixaDeTexto 26">
          <a:extLst>
            <a:ext uri="{FF2B5EF4-FFF2-40B4-BE49-F238E27FC236}">
              <a16:creationId xmlns:a16="http://schemas.microsoft.com/office/drawing/2014/main" id="{251215FB-342A-40F6-9787-4DE58005190C}"/>
            </a:ext>
          </a:extLst>
        </xdr:cNvPr>
        <xdr:cNvSpPr txBox="1"/>
      </xdr:nvSpPr>
      <xdr:spPr>
        <a:xfrm>
          <a:off x="3914775" y="1665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87</xdr:row>
      <xdr:rowOff>0</xdr:rowOff>
    </xdr:from>
    <xdr:ext cx="184731" cy="264560"/>
    <xdr:sp macro="" textlink="">
      <xdr:nvSpPr>
        <xdr:cNvPr id="28" name="CaixaDeTexto 27">
          <a:extLst>
            <a:ext uri="{FF2B5EF4-FFF2-40B4-BE49-F238E27FC236}">
              <a16:creationId xmlns:a16="http://schemas.microsoft.com/office/drawing/2014/main" id="{23CC4062-A112-4CAA-80CF-63EF9B2E9CF5}"/>
            </a:ext>
          </a:extLst>
        </xdr:cNvPr>
        <xdr:cNvSpPr txBox="1"/>
      </xdr:nvSpPr>
      <xdr:spPr>
        <a:xfrm>
          <a:off x="3914775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88</xdr:row>
      <xdr:rowOff>0</xdr:rowOff>
    </xdr:from>
    <xdr:ext cx="184731" cy="264560"/>
    <xdr:sp macro="" textlink="">
      <xdr:nvSpPr>
        <xdr:cNvPr id="29" name="CaixaDeTexto 28">
          <a:extLst>
            <a:ext uri="{FF2B5EF4-FFF2-40B4-BE49-F238E27FC236}">
              <a16:creationId xmlns:a16="http://schemas.microsoft.com/office/drawing/2014/main" id="{EE468AD5-AD60-4902-98A1-F55373577AFF}"/>
            </a:ext>
          </a:extLst>
        </xdr:cNvPr>
        <xdr:cNvSpPr txBox="1"/>
      </xdr:nvSpPr>
      <xdr:spPr>
        <a:xfrm>
          <a:off x="3914775" y="1704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89</xdr:row>
      <xdr:rowOff>0</xdr:rowOff>
    </xdr:from>
    <xdr:ext cx="184731" cy="264560"/>
    <xdr:sp macro="" textlink="">
      <xdr:nvSpPr>
        <xdr:cNvPr id="30" name="CaixaDeTexto 29">
          <a:extLst>
            <a:ext uri="{FF2B5EF4-FFF2-40B4-BE49-F238E27FC236}">
              <a16:creationId xmlns:a16="http://schemas.microsoft.com/office/drawing/2014/main" id="{F5CA4241-9ED6-4668-85E3-2D8D157722D5}"/>
            </a:ext>
          </a:extLst>
        </xdr:cNvPr>
        <xdr:cNvSpPr txBox="1"/>
      </xdr:nvSpPr>
      <xdr:spPr>
        <a:xfrm>
          <a:off x="39147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90</xdr:row>
      <xdr:rowOff>0</xdr:rowOff>
    </xdr:from>
    <xdr:ext cx="184731" cy="264560"/>
    <xdr:sp macro="" textlink="">
      <xdr:nvSpPr>
        <xdr:cNvPr id="31" name="CaixaDeTexto 30">
          <a:extLst>
            <a:ext uri="{FF2B5EF4-FFF2-40B4-BE49-F238E27FC236}">
              <a16:creationId xmlns:a16="http://schemas.microsoft.com/office/drawing/2014/main" id="{EB91E595-D307-4709-9FCE-48E60C62100C}"/>
            </a:ext>
          </a:extLst>
        </xdr:cNvPr>
        <xdr:cNvSpPr txBox="1"/>
      </xdr:nvSpPr>
      <xdr:spPr>
        <a:xfrm>
          <a:off x="3914775" y="1742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91</xdr:row>
      <xdr:rowOff>0</xdr:rowOff>
    </xdr:from>
    <xdr:ext cx="184731" cy="264560"/>
    <xdr:sp macro="" textlink="">
      <xdr:nvSpPr>
        <xdr:cNvPr id="32" name="CaixaDeTexto 31">
          <a:extLst>
            <a:ext uri="{FF2B5EF4-FFF2-40B4-BE49-F238E27FC236}">
              <a16:creationId xmlns:a16="http://schemas.microsoft.com/office/drawing/2014/main" id="{D9FC99C2-0083-4731-A44A-1CB041C65C10}"/>
            </a:ext>
          </a:extLst>
        </xdr:cNvPr>
        <xdr:cNvSpPr txBox="1"/>
      </xdr:nvSpPr>
      <xdr:spPr>
        <a:xfrm>
          <a:off x="3914775" y="1761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92</xdr:row>
      <xdr:rowOff>0</xdr:rowOff>
    </xdr:from>
    <xdr:ext cx="184731" cy="264560"/>
    <xdr:sp macro="" textlink="">
      <xdr:nvSpPr>
        <xdr:cNvPr id="33" name="CaixaDeTexto 32">
          <a:extLst>
            <a:ext uri="{FF2B5EF4-FFF2-40B4-BE49-F238E27FC236}">
              <a16:creationId xmlns:a16="http://schemas.microsoft.com/office/drawing/2014/main" id="{DFE1089F-B78B-4C92-9DB5-320C7E648FDB}"/>
            </a:ext>
          </a:extLst>
        </xdr:cNvPr>
        <xdr:cNvSpPr txBox="1"/>
      </xdr:nvSpPr>
      <xdr:spPr>
        <a:xfrm>
          <a:off x="3914775" y="1780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93</xdr:row>
      <xdr:rowOff>0</xdr:rowOff>
    </xdr:from>
    <xdr:ext cx="184731" cy="264560"/>
    <xdr:sp macro="" textlink="">
      <xdr:nvSpPr>
        <xdr:cNvPr id="34" name="CaixaDeTexto 33">
          <a:extLst>
            <a:ext uri="{FF2B5EF4-FFF2-40B4-BE49-F238E27FC236}">
              <a16:creationId xmlns:a16="http://schemas.microsoft.com/office/drawing/2014/main" id="{E0A56A4D-E8A9-41B9-97F2-AE54ADA9D367}"/>
            </a:ext>
          </a:extLst>
        </xdr:cNvPr>
        <xdr:cNvSpPr txBox="1"/>
      </xdr:nvSpPr>
      <xdr:spPr>
        <a:xfrm>
          <a:off x="3914775" y="1799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94</xdr:row>
      <xdr:rowOff>0</xdr:rowOff>
    </xdr:from>
    <xdr:ext cx="184731" cy="264560"/>
    <xdr:sp macro="" textlink="">
      <xdr:nvSpPr>
        <xdr:cNvPr id="35" name="CaixaDeTexto 34">
          <a:extLst>
            <a:ext uri="{FF2B5EF4-FFF2-40B4-BE49-F238E27FC236}">
              <a16:creationId xmlns:a16="http://schemas.microsoft.com/office/drawing/2014/main" id="{A0E1A4BF-56CB-4470-90E6-61DF4BEB0741}"/>
            </a:ext>
          </a:extLst>
        </xdr:cNvPr>
        <xdr:cNvSpPr txBox="1"/>
      </xdr:nvSpPr>
      <xdr:spPr>
        <a:xfrm>
          <a:off x="3914775" y="1818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264560"/>
    <xdr:sp macro="" textlink="">
      <xdr:nvSpPr>
        <xdr:cNvPr id="36" name="CaixaDeTexto 35">
          <a:extLst>
            <a:ext uri="{FF2B5EF4-FFF2-40B4-BE49-F238E27FC236}">
              <a16:creationId xmlns:a16="http://schemas.microsoft.com/office/drawing/2014/main" id="{029E0713-8DC2-4308-9D91-29D61A42F0FE}"/>
            </a:ext>
          </a:extLst>
        </xdr:cNvPr>
        <xdr:cNvSpPr txBox="1"/>
      </xdr:nvSpPr>
      <xdr:spPr>
        <a:xfrm>
          <a:off x="3914775" y="1837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96</xdr:row>
      <xdr:rowOff>0</xdr:rowOff>
    </xdr:from>
    <xdr:ext cx="184731" cy="264560"/>
    <xdr:sp macro="" textlink="">
      <xdr:nvSpPr>
        <xdr:cNvPr id="37" name="CaixaDeTexto 36">
          <a:extLst>
            <a:ext uri="{FF2B5EF4-FFF2-40B4-BE49-F238E27FC236}">
              <a16:creationId xmlns:a16="http://schemas.microsoft.com/office/drawing/2014/main" id="{20FC14BB-212C-4C1B-8D83-15DB59A9F673}"/>
            </a:ext>
          </a:extLst>
        </xdr:cNvPr>
        <xdr:cNvSpPr txBox="1"/>
      </xdr:nvSpPr>
      <xdr:spPr>
        <a:xfrm>
          <a:off x="3914775" y="1856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97</xdr:row>
      <xdr:rowOff>0</xdr:rowOff>
    </xdr:from>
    <xdr:ext cx="184731" cy="264560"/>
    <xdr:sp macro="" textlink="">
      <xdr:nvSpPr>
        <xdr:cNvPr id="38" name="CaixaDeTexto 37">
          <a:extLst>
            <a:ext uri="{FF2B5EF4-FFF2-40B4-BE49-F238E27FC236}">
              <a16:creationId xmlns:a16="http://schemas.microsoft.com/office/drawing/2014/main" id="{8A03FEFA-978E-497C-B48B-16ECABAC11BC}"/>
            </a:ext>
          </a:extLst>
        </xdr:cNvPr>
        <xdr:cNvSpPr txBox="1"/>
      </xdr:nvSpPr>
      <xdr:spPr>
        <a:xfrm>
          <a:off x="3914775" y="1875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98</xdr:row>
      <xdr:rowOff>0</xdr:rowOff>
    </xdr:from>
    <xdr:ext cx="184731" cy="264560"/>
    <xdr:sp macro="" textlink="">
      <xdr:nvSpPr>
        <xdr:cNvPr id="39" name="CaixaDeTexto 38">
          <a:extLst>
            <a:ext uri="{FF2B5EF4-FFF2-40B4-BE49-F238E27FC236}">
              <a16:creationId xmlns:a16="http://schemas.microsoft.com/office/drawing/2014/main" id="{AF82BB29-1CEF-4409-A50E-D35A23A34E5E}"/>
            </a:ext>
          </a:extLst>
        </xdr:cNvPr>
        <xdr:cNvSpPr txBox="1"/>
      </xdr:nvSpPr>
      <xdr:spPr>
        <a:xfrm>
          <a:off x="3914775" y="1894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99</xdr:row>
      <xdr:rowOff>0</xdr:rowOff>
    </xdr:from>
    <xdr:ext cx="184731" cy="264560"/>
    <xdr:sp macro="" textlink="">
      <xdr:nvSpPr>
        <xdr:cNvPr id="40" name="CaixaDeTexto 39">
          <a:extLst>
            <a:ext uri="{FF2B5EF4-FFF2-40B4-BE49-F238E27FC236}">
              <a16:creationId xmlns:a16="http://schemas.microsoft.com/office/drawing/2014/main" id="{3278B5B2-1B5F-4B7F-9FC1-C3E7F5530277}"/>
            </a:ext>
          </a:extLst>
        </xdr:cNvPr>
        <xdr:cNvSpPr txBox="1"/>
      </xdr:nvSpPr>
      <xdr:spPr>
        <a:xfrm>
          <a:off x="3914775" y="1913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100</xdr:row>
      <xdr:rowOff>0</xdr:rowOff>
    </xdr:from>
    <xdr:ext cx="184731" cy="264560"/>
    <xdr:sp macro="" textlink="">
      <xdr:nvSpPr>
        <xdr:cNvPr id="41" name="CaixaDeTexto 40">
          <a:extLst>
            <a:ext uri="{FF2B5EF4-FFF2-40B4-BE49-F238E27FC236}">
              <a16:creationId xmlns:a16="http://schemas.microsoft.com/office/drawing/2014/main" id="{80FDAEBE-ACC9-4935-83C6-3E31EBEF7E1C}"/>
            </a:ext>
          </a:extLst>
        </xdr:cNvPr>
        <xdr:cNvSpPr txBox="1"/>
      </xdr:nvSpPr>
      <xdr:spPr>
        <a:xfrm>
          <a:off x="3914775" y="1932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100</xdr:row>
      <xdr:rowOff>0</xdr:rowOff>
    </xdr:from>
    <xdr:ext cx="184731" cy="264560"/>
    <xdr:sp macro="" textlink="">
      <xdr:nvSpPr>
        <xdr:cNvPr id="42" name="CaixaDeTexto 41">
          <a:extLst>
            <a:ext uri="{FF2B5EF4-FFF2-40B4-BE49-F238E27FC236}">
              <a16:creationId xmlns:a16="http://schemas.microsoft.com/office/drawing/2014/main" id="{11F9BC7E-853E-45E7-93F6-DCC2F5B8532C}"/>
            </a:ext>
          </a:extLst>
        </xdr:cNvPr>
        <xdr:cNvSpPr txBox="1"/>
      </xdr:nvSpPr>
      <xdr:spPr>
        <a:xfrm>
          <a:off x="3914775" y="1932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101</xdr:row>
      <xdr:rowOff>0</xdr:rowOff>
    </xdr:from>
    <xdr:ext cx="184731" cy="264560"/>
    <xdr:sp macro="" textlink="">
      <xdr:nvSpPr>
        <xdr:cNvPr id="43" name="CaixaDeTexto 42">
          <a:extLst>
            <a:ext uri="{FF2B5EF4-FFF2-40B4-BE49-F238E27FC236}">
              <a16:creationId xmlns:a16="http://schemas.microsoft.com/office/drawing/2014/main" id="{CA4819BA-B860-412F-BA59-28901E009BAB}"/>
            </a:ext>
          </a:extLst>
        </xdr:cNvPr>
        <xdr:cNvSpPr txBox="1"/>
      </xdr:nvSpPr>
      <xdr:spPr>
        <a:xfrm>
          <a:off x="3914775" y="1951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101</xdr:row>
      <xdr:rowOff>0</xdr:rowOff>
    </xdr:from>
    <xdr:ext cx="184731" cy="264560"/>
    <xdr:sp macro="" textlink="">
      <xdr:nvSpPr>
        <xdr:cNvPr id="44" name="CaixaDeTexto 43">
          <a:extLst>
            <a:ext uri="{FF2B5EF4-FFF2-40B4-BE49-F238E27FC236}">
              <a16:creationId xmlns:a16="http://schemas.microsoft.com/office/drawing/2014/main" id="{619FDA0D-CAF9-48E0-A9F4-C6CD7AD5EF48}"/>
            </a:ext>
          </a:extLst>
        </xdr:cNvPr>
        <xdr:cNvSpPr txBox="1"/>
      </xdr:nvSpPr>
      <xdr:spPr>
        <a:xfrm>
          <a:off x="3914775" y="1951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102</xdr:row>
      <xdr:rowOff>0</xdr:rowOff>
    </xdr:from>
    <xdr:ext cx="184731" cy="264560"/>
    <xdr:sp macro="" textlink="">
      <xdr:nvSpPr>
        <xdr:cNvPr id="45" name="CaixaDeTexto 44">
          <a:extLst>
            <a:ext uri="{FF2B5EF4-FFF2-40B4-BE49-F238E27FC236}">
              <a16:creationId xmlns:a16="http://schemas.microsoft.com/office/drawing/2014/main" id="{16FECCF3-34A1-452E-BD36-0CB60C06D4FB}"/>
            </a:ext>
          </a:extLst>
        </xdr:cNvPr>
        <xdr:cNvSpPr txBox="1"/>
      </xdr:nvSpPr>
      <xdr:spPr>
        <a:xfrm>
          <a:off x="3914775" y="1970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>
    <xdr:from>
      <xdr:col>0</xdr:col>
      <xdr:colOff>123825</xdr:colOff>
      <xdr:row>0</xdr:row>
      <xdr:rowOff>38100</xdr:rowOff>
    </xdr:from>
    <xdr:to>
      <xdr:col>1</xdr:col>
      <xdr:colOff>0</xdr:colOff>
      <xdr:row>2</xdr:row>
      <xdr:rowOff>66675</xdr:rowOff>
    </xdr:to>
    <xdr:pic>
      <xdr:nvPicPr>
        <xdr:cNvPr id="46" name="Imagem 2">
          <a:extLst>
            <a:ext uri="{FF2B5EF4-FFF2-40B4-BE49-F238E27FC236}">
              <a16:creationId xmlns:a16="http://schemas.microsoft.com/office/drawing/2014/main" id="{435CEAB6-32E0-4D31-AAAE-A805DA922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38100"/>
          <a:ext cx="5715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47" name="CaixaDeTexto 46">
          <a:extLst>
            <a:ext uri="{FF2B5EF4-FFF2-40B4-BE49-F238E27FC236}">
              <a16:creationId xmlns:a16="http://schemas.microsoft.com/office/drawing/2014/main" id="{2AE0C5FE-5210-43B8-8912-11710CF8B48A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48" name="CaixaDeTexto 47">
          <a:extLst>
            <a:ext uri="{FF2B5EF4-FFF2-40B4-BE49-F238E27FC236}">
              <a16:creationId xmlns:a16="http://schemas.microsoft.com/office/drawing/2014/main" id="{22F5D498-9541-4082-822B-CBBCC446D6D3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49" name="CaixaDeTexto 48">
          <a:extLst>
            <a:ext uri="{FF2B5EF4-FFF2-40B4-BE49-F238E27FC236}">
              <a16:creationId xmlns:a16="http://schemas.microsoft.com/office/drawing/2014/main" id="{68619116-3D46-4C8F-A7D9-18FE8AD5C898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50" name="CaixaDeTexto 49">
          <a:extLst>
            <a:ext uri="{FF2B5EF4-FFF2-40B4-BE49-F238E27FC236}">
              <a16:creationId xmlns:a16="http://schemas.microsoft.com/office/drawing/2014/main" id="{FB837E81-8E61-4C4E-91B4-A6C13EAEE6C5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51" name="CaixaDeTexto 50">
          <a:extLst>
            <a:ext uri="{FF2B5EF4-FFF2-40B4-BE49-F238E27FC236}">
              <a16:creationId xmlns:a16="http://schemas.microsoft.com/office/drawing/2014/main" id="{AF866F96-1827-4A0B-BA29-A481352373C5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52" name="CaixaDeTexto 51">
          <a:extLst>
            <a:ext uri="{FF2B5EF4-FFF2-40B4-BE49-F238E27FC236}">
              <a16:creationId xmlns:a16="http://schemas.microsoft.com/office/drawing/2014/main" id="{037B2A96-4EF8-4D5B-8351-DF89BFCC6547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53" name="CaixaDeTexto 52">
          <a:extLst>
            <a:ext uri="{FF2B5EF4-FFF2-40B4-BE49-F238E27FC236}">
              <a16:creationId xmlns:a16="http://schemas.microsoft.com/office/drawing/2014/main" id="{C9316311-4B4D-411C-B5DE-5686E1C6B592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54" name="CaixaDeTexto 53">
          <a:extLst>
            <a:ext uri="{FF2B5EF4-FFF2-40B4-BE49-F238E27FC236}">
              <a16:creationId xmlns:a16="http://schemas.microsoft.com/office/drawing/2014/main" id="{31A20DC0-5778-4C21-A530-45EE949E79E0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55" name="CaixaDeTexto 54">
          <a:extLst>
            <a:ext uri="{FF2B5EF4-FFF2-40B4-BE49-F238E27FC236}">
              <a16:creationId xmlns:a16="http://schemas.microsoft.com/office/drawing/2014/main" id="{7D16F450-9347-43DC-A469-2590B743DEA1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56" name="CaixaDeTexto 55">
          <a:extLst>
            <a:ext uri="{FF2B5EF4-FFF2-40B4-BE49-F238E27FC236}">
              <a16:creationId xmlns:a16="http://schemas.microsoft.com/office/drawing/2014/main" id="{39092FE4-25B5-45FA-B62F-042AB759E297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57" name="CaixaDeTexto 56">
          <a:extLst>
            <a:ext uri="{FF2B5EF4-FFF2-40B4-BE49-F238E27FC236}">
              <a16:creationId xmlns:a16="http://schemas.microsoft.com/office/drawing/2014/main" id="{F11CA5DB-CF6F-4436-BC3C-AFFC667B2ED0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58" name="CaixaDeTexto 57">
          <a:extLst>
            <a:ext uri="{FF2B5EF4-FFF2-40B4-BE49-F238E27FC236}">
              <a16:creationId xmlns:a16="http://schemas.microsoft.com/office/drawing/2014/main" id="{2A632B61-2982-4CF9-A4EA-F3C27B6023AE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59" name="CaixaDeTexto 58">
          <a:extLst>
            <a:ext uri="{FF2B5EF4-FFF2-40B4-BE49-F238E27FC236}">
              <a16:creationId xmlns:a16="http://schemas.microsoft.com/office/drawing/2014/main" id="{F56D57F4-3CDC-4033-984D-E9F4FECD264D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60" name="CaixaDeTexto 59">
          <a:extLst>
            <a:ext uri="{FF2B5EF4-FFF2-40B4-BE49-F238E27FC236}">
              <a16:creationId xmlns:a16="http://schemas.microsoft.com/office/drawing/2014/main" id="{E21F6182-7A45-4A6D-A59A-CC22E0A659AB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61" name="CaixaDeTexto 60">
          <a:extLst>
            <a:ext uri="{FF2B5EF4-FFF2-40B4-BE49-F238E27FC236}">
              <a16:creationId xmlns:a16="http://schemas.microsoft.com/office/drawing/2014/main" id="{E0DDA186-EDD9-4D16-8688-18FD73B1AD66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62" name="CaixaDeTexto 61">
          <a:extLst>
            <a:ext uri="{FF2B5EF4-FFF2-40B4-BE49-F238E27FC236}">
              <a16:creationId xmlns:a16="http://schemas.microsoft.com/office/drawing/2014/main" id="{9F7A71AD-6B28-405A-9CF5-7AA48F00C9CE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63" name="CaixaDeTexto 62">
          <a:extLst>
            <a:ext uri="{FF2B5EF4-FFF2-40B4-BE49-F238E27FC236}">
              <a16:creationId xmlns:a16="http://schemas.microsoft.com/office/drawing/2014/main" id="{8D91D868-A311-4578-A276-2EEA1A427AD5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64" name="CaixaDeTexto 63">
          <a:extLst>
            <a:ext uri="{FF2B5EF4-FFF2-40B4-BE49-F238E27FC236}">
              <a16:creationId xmlns:a16="http://schemas.microsoft.com/office/drawing/2014/main" id="{E05F5BED-5DD0-4BB1-ACC3-80BB30BA4AC4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65" name="CaixaDeTexto 64">
          <a:extLst>
            <a:ext uri="{FF2B5EF4-FFF2-40B4-BE49-F238E27FC236}">
              <a16:creationId xmlns:a16="http://schemas.microsoft.com/office/drawing/2014/main" id="{F9992004-6274-4F02-816A-A25729FFBE51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66" name="CaixaDeTexto 65">
          <a:extLst>
            <a:ext uri="{FF2B5EF4-FFF2-40B4-BE49-F238E27FC236}">
              <a16:creationId xmlns:a16="http://schemas.microsoft.com/office/drawing/2014/main" id="{1930DD5B-47F3-4A1C-8FBD-BF61D48D80FA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67" name="CaixaDeTexto 66">
          <a:extLst>
            <a:ext uri="{FF2B5EF4-FFF2-40B4-BE49-F238E27FC236}">
              <a16:creationId xmlns:a16="http://schemas.microsoft.com/office/drawing/2014/main" id="{359A97D9-16DB-4D73-A12B-02C347664241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68" name="CaixaDeTexto 67">
          <a:extLst>
            <a:ext uri="{FF2B5EF4-FFF2-40B4-BE49-F238E27FC236}">
              <a16:creationId xmlns:a16="http://schemas.microsoft.com/office/drawing/2014/main" id="{CF3CFE36-E0D1-4EDC-9911-1F20855AF83A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69" name="CaixaDeTexto 68">
          <a:extLst>
            <a:ext uri="{FF2B5EF4-FFF2-40B4-BE49-F238E27FC236}">
              <a16:creationId xmlns:a16="http://schemas.microsoft.com/office/drawing/2014/main" id="{EC8BC6E2-F692-4ADB-B735-D952CA20F68E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70" name="CaixaDeTexto 69">
          <a:extLst>
            <a:ext uri="{FF2B5EF4-FFF2-40B4-BE49-F238E27FC236}">
              <a16:creationId xmlns:a16="http://schemas.microsoft.com/office/drawing/2014/main" id="{4C67AFF3-B0D1-4E54-A051-DD0681BF90E0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71" name="CaixaDeTexto 70">
          <a:extLst>
            <a:ext uri="{FF2B5EF4-FFF2-40B4-BE49-F238E27FC236}">
              <a16:creationId xmlns:a16="http://schemas.microsoft.com/office/drawing/2014/main" id="{070D3EBE-22B9-45B4-8D4A-6957BD1C6436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72" name="CaixaDeTexto 71">
          <a:extLst>
            <a:ext uri="{FF2B5EF4-FFF2-40B4-BE49-F238E27FC236}">
              <a16:creationId xmlns:a16="http://schemas.microsoft.com/office/drawing/2014/main" id="{B6C481CC-11EC-4081-9F89-948BD8258C1E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73" name="CaixaDeTexto 72">
          <a:extLst>
            <a:ext uri="{FF2B5EF4-FFF2-40B4-BE49-F238E27FC236}">
              <a16:creationId xmlns:a16="http://schemas.microsoft.com/office/drawing/2014/main" id="{CE0390B7-4761-4606-90BC-5FC29BFC24BA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74" name="CaixaDeTexto 73">
          <a:extLst>
            <a:ext uri="{FF2B5EF4-FFF2-40B4-BE49-F238E27FC236}">
              <a16:creationId xmlns:a16="http://schemas.microsoft.com/office/drawing/2014/main" id="{862CE629-B8FB-471F-AF38-4A432A51A353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75" name="CaixaDeTexto 74">
          <a:extLst>
            <a:ext uri="{FF2B5EF4-FFF2-40B4-BE49-F238E27FC236}">
              <a16:creationId xmlns:a16="http://schemas.microsoft.com/office/drawing/2014/main" id="{4DEAE917-EC45-40DC-BC5B-420AEA0CC79F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76" name="CaixaDeTexto 75">
          <a:extLst>
            <a:ext uri="{FF2B5EF4-FFF2-40B4-BE49-F238E27FC236}">
              <a16:creationId xmlns:a16="http://schemas.microsoft.com/office/drawing/2014/main" id="{7F370AA2-5FB9-42DD-899D-C0DE60B6D69A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77" name="CaixaDeTexto 76">
          <a:extLst>
            <a:ext uri="{FF2B5EF4-FFF2-40B4-BE49-F238E27FC236}">
              <a16:creationId xmlns:a16="http://schemas.microsoft.com/office/drawing/2014/main" id="{4B580621-48D5-4BB3-B346-E1DD084E72D0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78" name="CaixaDeTexto 77">
          <a:extLst>
            <a:ext uri="{FF2B5EF4-FFF2-40B4-BE49-F238E27FC236}">
              <a16:creationId xmlns:a16="http://schemas.microsoft.com/office/drawing/2014/main" id="{6BEB453E-B460-4A28-9A67-41191EE46F4D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79" name="CaixaDeTexto 78">
          <a:extLst>
            <a:ext uri="{FF2B5EF4-FFF2-40B4-BE49-F238E27FC236}">
              <a16:creationId xmlns:a16="http://schemas.microsoft.com/office/drawing/2014/main" id="{ECB5CA7B-51E4-4C8A-AD6D-48469290B688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80" name="CaixaDeTexto 79">
          <a:extLst>
            <a:ext uri="{FF2B5EF4-FFF2-40B4-BE49-F238E27FC236}">
              <a16:creationId xmlns:a16="http://schemas.microsoft.com/office/drawing/2014/main" id="{0790927F-CCFE-4DA3-846E-78933D966B6F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81" name="CaixaDeTexto 80">
          <a:extLst>
            <a:ext uri="{FF2B5EF4-FFF2-40B4-BE49-F238E27FC236}">
              <a16:creationId xmlns:a16="http://schemas.microsoft.com/office/drawing/2014/main" id="{956AA8D4-0C70-4A06-B558-BA630745CF2A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82" name="CaixaDeTexto 81">
          <a:extLst>
            <a:ext uri="{FF2B5EF4-FFF2-40B4-BE49-F238E27FC236}">
              <a16:creationId xmlns:a16="http://schemas.microsoft.com/office/drawing/2014/main" id="{538234CF-C429-404F-877A-7BCC91F6C329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83" name="CaixaDeTexto 82">
          <a:extLst>
            <a:ext uri="{FF2B5EF4-FFF2-40B4-BE49-F238E27FC236}">
              <a16:creationId xmlns:a16="http://schemas.microsoft.com/office/drawing/2014/main" id="{2ABA4649-383F-4124-A133-A6317181A350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84" name="CaixaDeTexto 83">
          <a:extLst>
            <a:ext uri="{FF2B5EF4-FFF2-40B4-BE49-F238E27FC236}">
              <a16:creationId xmlns:a16="http://schemas.microsoft.com/office/drawing/2014/main" id="{22D8E539-2243-444B-BB2D-78D2953BB042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85" name="CaixaDeTexto 84">
          <a:extLst>
            <a:ext uri="{FF2B5EF4-FFF2-40B4-BE49-F238E27FC236}">
              <a16:creationId xmlns:a16="http://schemas.microsoft.com/office/drawing/2014/main" id="{88B1BAFC-24A7-42EB-8503-2D8E0DFF60B5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86" name="CaixaDeTexto 85">
          <a:extLst>
            <a:ext uri="{FF2B5EF4-FFF2-40B4-BE49-F238E27FC236}">
              <a16:creationId xmlns:a16="http://schemas.microsoft.com/office/drawing/2014/main" id="{4854C75C-3049-4EA2-9B98-763C22C36707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87" name="CaixaDeTexto 86">
          <a:extLst>
            <a:ext uri="{FF2B5EF4-FFF2-40B4-BE49-F238E27FC236}">
              <a16:creationId xmlns:a16="http://schemas.microsoft.com/office/drawing/2014/main" id="{189A9C5A-A0D3-45D2-840B-7A266EA5BD57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88" name="CaixaDeTexto 87">
          <a:extLst>
            <a:ext uri="{FF2B5EF4-FFF2-40B4-BE49-F238E27FC236}">
              <a16:creationId xmlns:a16="http://schemas.microsoft.com/office/drawing/2014/main" id="{9DC2A993-57F6-43FF-B23C-BFE770550F15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89" name="CaixaDeTexto 88">
          <a:extLst>
            <a:ext uri="{FF2B5EF4-FFF2-40B4-BE49-F238E27FC236}">
              <a16:creationId xmlns:a16="http://schemas.microsoft.com/office/drawing/2014/main" id="{859EAB47-DB81-4519-9358-94BC34F511A1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90" name="CaixaDeTexto 89">
          <a:extLst>
            <a:ext uri="{FF2B5EF4-FFF2-40B4-BE49-F238E27FC236}">
              <a16:creationId xmlns:a16="http://schemas.microsoft.com/office/drawing/2014/main" id="{F47F0D7B-1D0A-4411-B8B1-2D2F1EEDA677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91" name="CaixaDeTexto 90">
          <a:extLst>
            <a:ext uri="{FF2B5EF4-FFF2-40B4-BE49-F238E27FC236}">
              <a16:creationId xmlns:a16="http://schemas.microsoft.com/office/drawing/2014/main" id="{1C9E04D0-0104-4987-A939-CE63381BBE48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92" name="CaixaDeTexto 91">
          <a:extLst>
            <a:ext uri="{FF2B5EF4-FFF2-40B4-BE49-F238E27FC236}">
              <a16:creationId xmlns:a16="http://schemas.microsoft.com/office/drawing/2014/main" id="{F7FA80D8-F6EF-451D-8926-C9109861790D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93" name="CaixaDeTexto 92">
          <a:extLst>
            <a:ext uri="{FF2B5EF4-FFF2-40B4-BE49-F238E27FC236}">
              <a16:creationId xmlns:a16="http://schemas.microsoft.com/office/drawing/2014/main" id="{158B688C-E6A3-4A38-AA30-19763CCD0CA4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94" name="CaixaDeTexto 93">
          <a:extLst>
            <a:ext uri="{FF2B5EF4-FFF2-40B4-BE49-F238E27FC236}">
              <a16:creationId xmlns:a16="http://schemas.microsoft.com/office/drawing/2014/main" id="{01772DC0-D348-4096-98D2-8EC075EBE241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95" name="CaixaDeTexto 94">
          <a:extLst>
            <a:ext uri="{FF2B5EF4-FFF2-40B4-BE49-F238E27FC236}">
              <a16:creationId xmlns:a16="http://schemas.microsoft.com/office/drawing/2014/main" id="{92381482-BAC8-4EB4-99C9-658D8F8A3623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96" name="CaixaDeTexto 95">
          <a:extLst>
            <a:ext uri="{FF2B5EF4-FFF2-40B4-BE49-F238E27FC236}">
              <a16:creationId xmlns:a16="http://schemas.microsoft.com/office/drawing/2014/main" id="{2E555149-6B5A-49B6-B4DA-39BF9B3491A7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97" name="CaixaDeTexto 96">
          <a:extLst>
            <a:ext uri="{FF2B5EF4-FFF2-40B4-BE49-F238E27FC236}">
              <a16:creationId xmlns:a16="http://schemas.microsoft.com/office/drawing/2014/main" id="{4F47C12D-88B9-4D9D-ABAF-CCF4E38F068D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98" name="CaixaDeTexto 97">
          <a:extLst>
            <a:ext uri="{FF2B5EF4-FFF2-40B4-BE49-F238E27FC236}">
              <a16:creationId xmlns:a16="http://schemas.microsoft.com/office/drawing/2014/main" id="{BCEB35AD-4ED0-4329-86EE-8644224E6100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99" name="CaixaDeTexto 98">
          <a:extLst>
            <a:ext uri="{FF2B5EF4-FFF2-40B4-BE49-F238E27FC236}">
              <a16:creationId xmlns:a16="http://schemas.microsoft.com/office/drawing/2014/main" id="{97F24707-D2B1-4821-9670-CDF68351BFBA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100" name="CaixaDeTexto 99">
          <a:extLst>
            <a:ext uri="{FF2B5EF4-FFF2-40B4-BE49-F238E27FC236}">
              <a16:creationId xmlns:a16="http://schemas.microsoft.com/office/drawing/2014/main" id="{A2E2CA4C-FB86-4C75-BBFF-A191CDC66EF7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101" name="CaixaDeTexto 100">
          <a:extLst>
            <a:ext uri="{FF2B5EF4-FFF2-40B4-BE49-F238E27FC236}">
              <a16:creationId xmlns:a16="http://schemas.microsoft.com/office/drawing/2014/main" id="{A505AF97-3E75-43C1-8396-98162839A0D8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102" name="CaixaDeTexto 101">
          <a:extLst>
            <a:ext uri="{FF2B5EF4-FFF2-40B4-BE49-F238E27FC236}">
              <a16:creationId xmlns:a16="http://schemas.microsoft.com/office/drawing/2014/main" id="{DB609E45-BA72-4AD1-AF06-FB711FC1CCA0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103" name="CaixaDeTexto 102">
          <a:extLst>
            <a:ext uri="{FF2B5EF4-FFF2-40B4-BE49-F238E27FC236}">
              <a16:creationId xmlns:a16="http://schemas.microsoft.com/office/drawing/2014/main" id="{4766B269-12FE-4440-8155-7BB9ACC2B82F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104" name="CaixaDeTexto 103">
          <a:extLst>
            <a:ext uri="{FF2B5EF4-FFF2-40B4-BE49-F238E27FC236}">
              <a16:creationId xmlns:a16="http://schemas.microsoft.com/office/drawing/2014/main" id="{5D4C336B-954C-4EA0-8D38-A625CBB398B9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105" name="CaixaDeTexto 104">
          <a:extLst>
            <a:ext uri="{FF2B5EF4-FFF2-40B4-BE49-F238E27FC236}">
              <a16:creationId xmlns:a16="http://schemas.microsoft.com/office/drawing/2014/main" id="{D6DA6FA1-5970-4BAA-9912-CF477F9650EC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106" name="CaixaDeTexto 105">
          <a:extLst>
            <a:ext uri="{FF2B5EF4-FFF2-40B4-BE49-F238E27FC236}">
              <a16:creationId xmlns:a16="http://schemas.microsoft.com/office/drawing/2014/main" id="{761FD53B-6008-45AC-B616-8822C56F7727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107" name="CaixaDeTexto 106">
          <a:extLst>
            <a:ext uri="{FF2B5EF4-FFF2-40B4-BE49-F238E27FC236}">
              <a16:creationId xmlns:a16="http://schemas.microsoft.com/office/drawing/2014/main" id="{6B064A12-01A7-4C68-A21C-E991F28B0FC9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108" name="CaixaDeTexto 107">
          <a:extLst>
            <a:ext uri="{FF2B5EF4-FFF2-40B4-BE49-F238E27FC236}">
              <a16:creationId xmlns:a16="http://schemas.microsoft.com/office/drawing/2014/main" id="{3BEF62FA-7CA6-46F3-9C1B-CF1DE4C43FF9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109" name="CaixaDeTexto 108">
          <a:extLst>
            <a:ext uri="{FF2B5EF4-FFF2-40B4-BE49-F238E27FC236}">
              <a16:creationId xmlns:a16="http://schemas.microsoft.com/office/drawing/2014/main" id="{A32D39EF-8349-4D5A-B860-1BC7D7F4BC95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110" name="CaixaDeTexto 109">
          <a:extLst>
            <a:ext uri="{FF2B5EF4-FFF2-40B4-BE49-F238E27FC236}">
              <a16:creationId xmlns:a16="http://schemas.microsoft.com/office/drawing/2014/main" id="{CDCE877F-4536-4036-A3FE-59F315CEBC7A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111" name="CaixaDeTexto 110">
          <a:extLst>
            <a:ext uri="{FF2B5EF4-FFF2-40B4-BE49-F238E27FC236}">
              <a16:creationId xmlns:a16="http://schemas.microsoft.com/office/drawing/2014/main" id="{93A21A8D-AB44-4C54-AEB4-AFD9DB581B8E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112" name="CaixaDeTexto 111">
          <a:extLst>
            <a:ext uri="{FF2B5EF4-FFF2-40B4-BE49-F238E27FC236}">
              <a16:creationId xmlns:a16="http://schemas.microsoft.com/office/drawing/2014/main" id="{82A3475D-5CD0-46AA-AA40-1C8CF2AA5BC0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113" name="CaixaDeTexto 112">
          <a:extLst>
            <a:ext uri="{FF2B5EF4-FFF2-40B4-BE49-F238E27FC236}">
              <a16:creationId xmlns:a16="http://schemas.microsoft.com/office/drawing/2014/main" id="{E6E3A28E-B5AC-4584-B098-76D187669C0D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114" name="CaixaDeTexto 113">
          <a:extLst>
            <a:ext uri="{FF2B5EF4-FFF2-40B4-BE49-F238E27FC236}">
              <a16:creationId xmlns:a16="http://schemas.microsoft.com/office/drawing/2014/main" id="{5129B733-3E1D-419C-9E50-D89A6F4C7105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115" name="CaixaDeTexto 114">
          <a:extLst>
            <a:ext uri="{FF2B5EF4-FFF2-40B4-BE49-F238E27FC236}">
              <a16:creationId xmlns:a16="http://schemas.microsoft.com/office/drawing/2014/main" id="{516AA932-C106-43C5-9AEC-7B1F9B6073FB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70</xdr:row>
      <xdr:rowOff>0</xdr:rowOff>
    </xdr:from>
    <xdr:ext cx="184731" cy="264560"/>
    <xdr:sp macro="" textlink="">
      <xdr:nvSpPr>
        <xdr:cNvPr id="116" name="CaixaDeTexto 115">
          <a:extLst>
            <a:ext uri="{FF2B5EF4-FFF2-40B4-BE49-F238E27FC236}">
              <a16:creationId xmlns:a16="http://schemas.microsoft.com/office/drawing/2014/main" id="{2850C3DC-919F-4D01-89CC-698573748898}"/>
            </a:ext>
          </a:extLst>
        </xdr:cNvPr>
        <xdr:cNvSpPr txBox="1"/>
      </xdr:nvSpPr>
      <xdr:spPr>
        <a:xfrm>
          <a:off x="3914775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71</xdr:row>
      <xdr:rowOff>0</xdr:rowOff>
    </xdr:from>
    <xdr:ext cx="184731" cy="264560"/>
    <xdr:sp macro="" textlink="">
      <xdr:nvSpPr>
        <xdr:cNvPr id="117" name="CaixaDeTexto 116">
          <a:extLst>
            <a:ext uri="{FF2B5EF4-FFF2-40B4-BE49-F238E27FC236}">
              <a16:creationId xmlns:a16="http://schemas.microsoft.com/office/drawing/2014/main" id="{67DDCCD9-7CB9-43DC-A1CF-F51EE35AD66B}"/>
            </a:ext>
          </a:extLst>
        </xdr:cNvPr>
        <xdr:cNvSpPr txBox="1"/>
      </xdr:nvSpPr>
      <xdr:spPr>
        <a:xfrm>
          <a:off x="3914775" y="1380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72</xdr:row>
      <xdr:rowOff>0</xdr:rowOff>
    </xdr:from>
    <xdr:ext cx="184731" cy="264560"/>
    <xdr:sp macro="" textlink="">
      <xdr:nvSpPr>
        <xdr:cNvPr id="118" name="CaixaDeTexto 117">
          <a:extLst>
            <a:ext uri="{FF2B5EF4-FFF2-40B4-BE49-F238E27FC236}">
              <a16:creationId xmlns:a16="http://schemas.microsoft.com/office/drawing/2014/main" id="{C7A4407C-DE70-491F-A2AB-7DF07346C420}"/>
            </a:ext>
          </a:extLst>
        </xdr:cNvPr>
        <xdr:cNvSpPr txBox="1"/>
      </xdr:nvSpPr>
      <xdr:spPr>
        <a:xfrm>
          <a:off x="3914775" y="1399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73</xdr:row>
      <xdr:rowOff>0</xdr:rowOff>
    </xdr:from>
    <xdr:ext cx="184731" cy="264560"/>
    <xdr:sp macro="" textlink="">
      <xdr:nvSpPr>
        <xdr:cNvPr id="119" name="CaixaDeTexto 118">
          <a:extLst>
            <a:ext uri="{FF2B5EF4-FFF2-40B4-BE49-F238E27FC236}">
              <a16:creationId xmlns:a16="http://schemas.microsoft.com/office/drawing/2014/main" id="{63DCCA9D-4A02-4D78-912E-0BBE2F8D6731}"/>
            </a:ext>
          </a:extLst>
        </xdr:cNvPr>
        <xdr:cNvSpPr txBox="1"/>
      </xdr:nvSpPr>
      <xdr:spPr>
        <a:xfrm>
          <a:off x="3914775" y="1418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74</xdr:row>
      <xdr:rowOff>0</xdr:rowOff>
    </xdr:from>
    <xdr:ext cx="184731" cy="264560"/>
    <xdr:sp macro="" textlink="">
      <xdr:nvSpPr>
        <xdr:cNvPr id="120" name="CaixaDeTexto 119">
          <a:extLst>
            <a:ext uri="{FF2B5EF4-FFF2-40B4-BE49-F238E27FC236}">
              <a16:creationId xmlns:a16="http://schemas.microsoft.com/office/drawing/2014/main" id="{766CA7DD-E5E1-4EFF-AC9C-29167AD85D84}"/>
            </a:ext>
          </a:extLst>
        </xdr:cNvPr>
        <xdr:cNvSpPr txBox="1"/>
      </xdr:nvSpPr>
      <xdr:spPr>
        <a:xfrm>
          <a:off x="3914775" y="1437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75</xdr:row>
      <xdr:rowOff>0</xdr:rowOff>
    </xdr:from>
    <xdr:ext cx="184731" cy="264560"/>
    <xdr:sp macro="" textlink="">
      <xdr:nvSpPr>
        <xdr:cNvPr id="121" name="CaixaDeTexto 120">
          <a:extLst>
            <a:ext uri="{FF2B5EF4-FFF2-40B4-BE49-F238E27FC236}">
              <a16:creationId xmlns:a16="http://schemas.microsoft.com/office/drawing/2014/main" id="{419A1E7C-1932-4853-852E-4DFAF79AF41F}"/>
            </a:ext>
          </a:extLst>
        </xdr:cNvPr>
        <xdr:cNvSpPr txBox="1"/>
      </xdr:nvSpPr>
      <xdr:spPr>
        <a:xfrm>
          <a:off x="39147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76</xdr:row>
      <xdr:rowOff>0</xdr:rowOff>
    </xdr:from>
    <xdr:ext cx="184731" cy="264560"/>
    <xdr:sp macro="" textlink="">
      <xdr:nvSpPr>
        <xdr:cNvPr id="122" name="CaixaDeTexto 121">
          <a:extLst>
            <a:ext uri="{FF2B5EF4-FFF2-40B4-BE49-F238E27FC236}">
              <a16:creationId xmlns:a16="http://schemas.microsoft.com/office/drawing/2014/main" id="{A4A7B01F-3CE3-4A30-996C-AB8546F7DF44}"/>
            </a:ext>
          </a:extLst>
        </xdr:cNvPr>
        <xdr:cNvSpPr txBox="1"/>
      </xdr:nvSpPr>
      <xdr:spPr>
        <a:xfrm>
          <a:off x="3914775" y="1475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77</xdr:row>
      <xdr:rowOff>0</xdr:rowOff>
    </xdr:from>
    <xdr:ext cx="184731" cy="264560"/>
    <xdr:sp macro="" textlink="">
      <xdr:nvSpPr>
        <xdr:cNvPr id="123" name="CaixaDeTexto 122">
          <a:extLst>
            <a:ext uri="{FF2B5EF4-FFF2-40B4-BE49-F238E27FC236}">
              <a16:creationId xmlns:a16="http://schemas.microsoft.com/office/drawing/2014/main" id="{78988028-A71A-48E9-8E57-F527502CB57A}"/>
            </a:ext>
          </a:extLst>
        </xdr:cNvPr>
        <xdr:cNvSpPr txBox="1"/>
      </xdr:nvSpPr>
      <xdr:spPr>
        <a:xfrm>
          <a:off x="3914775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78</xdr:row>
      <xdr:rowOff>0</xdr:rowOff>
    </xdr:from>
    <xdr:ext cx="184731" cy="264560"/>
    <xdr:sp macro="" textlink="">
      <xdr:nvSpPr>
        <xdr:cNvPr id="124" name="CaixaDeTexto 123">
          <a:extLst>
            <a:ext uri="{FF2B5EF4-FFF2-40B4-BE49-F238E27FC236}">
              <a16:creationId xmlns:a16="http://schemas.microsoft.com/office/drawing/2014/main" id="{B39AAFC7-E7DF-46E0-825E-39DE3CC31246}"/>
            </a:ext>
          </a:extLst>
        </xdr:cNvPr>
        <xdr:cNvSpPr txBox="1"/>
      </xdr:nvSpPr>
      <xdr:spPr>
        <a:xfrm>
          <a:off x="3914775" y="1513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79</xdr:row>
      <xdr:rowOff>0</xdr:rowOff>
    </xdr:from>
    <xdr:ext cx="184731" cy="264560"/>
    <xdr:sp macro="" textlink="">
      <xdr:nvSpPr>
        <xdr:cNvPr id="125" name="CaixaDeTexto 124">
          <a:extLst>
            <a:ext uri="{FF2B5EF4-FFF2-40B4-BE49-F238E27FC236}">
              <a16:creationId xmlns:a16="http://schemas.microsoft.com/office/drawing/2014/main" id="{06DCE10C-5298-40D2-9685-458F2F45AF61}"/>
            </a:ext>
          </a:extLst>
        </xdr:cNvPr>
        <xdr:cNvSpPr txBox="1"/>
      </xdr:nvSpPr>
      <xdr:spPr>
        <a:xfrm>
          <a:off x="3914775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71</xdr:row>
      <xdr:rowOff>0</xdr:rowOff>
    </xdr:from>
    <xdr:ext cx="184731" cy="264560"/>
    <xdr:sp macro="" textlink="">
      <xdr:nvSpPr>
        <xdr:cNvPr id="126" name="CaixaDeTexto 125">
          <a:extLst>
            <a:ext uri="{FF2B5EF4-FFF2-40B4-BE49-F238E27FC236}">
              <a16:creationId xmlns:a16="http://schemas.microsoft.com/office/drawing/2014/main" id="{AB30FFB3-417F-4867-B9A8-4A44DA801B69}"/>
            </a:ext>
          </a:extLst>
        </xdr:cNvPr>
        <xdr:cNvSpPr txBox="1"/>
      </xdr:nvSpPr>
      <xdr:spPr>
        <a:xfrm>
          <a:off x="3914775" y="1380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72</xdr:row>
      <xdr:rowOff>0</xdr:rowOff>
    </xdr:from>
    <xdr:ext cx="184731" cy="264560"/>
    <xdr:sp macro="" textlink="">
      <xdr:nvSpPr>
        <xdr:cNvPr id="127" name="CaixaDeTexto 126">
          <a:extLst>
            <a:ext uri="{FF2B5EF4-FFF2-40B4-BE49-F238E27FC236}">
              <a16:creationId xmlns:a16="http://schemas.microsoft.com/office/drawing/2014/main" id="{3BC34831-0E07-4CF1-9126-583B3B8FA53F}"/>
            </a:ext>
          </a:extLst>
        </xdr:cNvPr>
        <xdr:cNvSpPr txBox="1"/>
      </xdr:nvSpPr>
      <xdr:spPr>
        <a:xfrm>
          <a:off x="3914775" y="1399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73</xdr:row>
      <xdr:rowOff>0</xdr:rowOff>
    </xdr:from>
    <xdr:ext cx="184731" cy="264560"/>
    <xdr:sp macro="" textlink="">
      <xdr:nvSpPr>
        <xdr:cNvPr id="128" name="CaixaDeTexto 127">
          <a:extLst>
            <a:ext uri="{FF2B5EF4-FFF2-40B4-BE49-F238E27FC236}">
              <a16:creationId xmlns:a16="http://schemas.microsoft.com/office/drawing/2014/main" id="{B4A75713-677E-4DED-81F9-FBABCF5CC978}"/>
            </a:ext>
          </a:extLst>
        </xdr:cNvPr>
        <xdr:cNvSpPr txBox="1"/>
      </xdr:nvSpPr>
      <xdr:spPr>
        <a:xfrm>
          <a:off x="3914775" y="1418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74</xdr:row>
      <xdr:rowOff>0</xdr:rowOff>
    </xdr:from>
    <xdr:ext cx="184731" cy="264560"/>
    <xdr:sp macro="" textlink="">
      <xdr:nvSpPr>
        <xdr:cNvPr id="129" name="CaixaDeTexto 128">
          <a:extLst>
            <a:ext uri="{FF2B5EF4-FFF2-40B4-BE49-F238E27FC236}">
              <a16:creationId xmlns:a16="http://schemas.microsoft.com/office/drawing/2014/main" id="{9A480559-BCAE-408B-9E1A-6175DDE89B4F}"/>
            </a:ext>
          </a:extLst>
        </xdr:cNvPr>
        <xdr:cNvSpPr txBox="1"/>
      </xdr:nvSpPr>
      <xdr:spPr>
        <a:xfrm>
          <a:off x="3914775" y="1437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75</xdr:row>
      <xdr:rowOff>0</xdr:rowOff>
    </xdr:from>
    <xdr:ext cx="184731" cy="264560"/>
    <xdr:sp macro="" textlink="">
      <xdr:nvSpPr>
        <xdr:cNvPr id="130" name="CaixaDeTexto 129">
          <a:extLst>
            <a:ext uri="{FF2B5EF4-FFF2-40B4-BE49-F238E27FC236}">
              <a16:creationId xmlns:a16="http://schemas.microsoft.com/office/drawing/2014/main" id="{8550D521-2F44-491A-B964-64C93007510D}"/>
            </a:ext>
          </a:extLst>
        </xdr:cNvPr>
        <xdr:cNvSpPr txBox="1"/>
      </xdr:nvSpPr>
      <xdr:spPr>
        <a:xfrm>
          <a:off x="39147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76</xdr:row>
      <xdr:rowOff>0</xdr:rowOff>
    </xdr:from>
    <xdr:ext cx="184731" cy="264560"/>
    <xdr:sp macro="" textlink="">
      <xdr:nvSpPr>
        <xdr:cNvPr id="131" name="CaixaDeTexto 130">
          <a:extLst>
            <a:ext uri="{FF2B5EF4-FFF2-40B4-BE49-F238E27FC236}">
              <a16:creationId xmlns:a16="http://schemas.microsoft.com/office/drawing/2014/main" id="{73E09D03-C710-49AE-82B9-3DAD03A868CA}"/>
            </a:ext>
          </a:extLst>
        </xdr:cNvPr>
        <xdr:cNvSpPr txBox="1"/>
      </xdr:nvSpPr>
      <xdr:spPr>
        <a:xfrm>
          <a:off x="3914775" y="1475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77</xdr:row>
      <xdr:rowOff>0</xdr:rowOff>
    </xdr:from>
    <xdr:ext cx="184731" cy="264560"/>
    <xdr:sp macro="" textlink="">
      <xdr:nvSpPr>
        <xdr:cNvPr id="132" name="CaixaDeTexto 131">
          <a:extLst>
            <a:ext uri="{FF2B5EF4-FFF2-40B4-BE49-F238E27FC236}">
              <a16:creationId xmlns:a16="http://schemas.microsoft.com/office/drawing/2014/main" id="{CF2C78D3-8CDA-49AC-BCC2-5F0E4855E731}"/>
            </a:ext>
          </a:extLst>
        </xdr:cNvPr>
        <xdr:cNvSpPr txBox="1"/>
      </xdr:nvSpPr>
      <xdr:spPr>
        <a:xfrm>
          <a:off x="3914775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78</xdr:row>
      <xdr:rowOff>0</xdr:rowOff>
    </xdr:from>
    <xdr:ext cx="184731" cy="264560"/>
    <xdr:sp macro="" textlink="">
      <xdr:nvSpPr>
        <xdr:cNvPr id="133" name="CaixaDeTexto 132">
          <a:extLst>
            <a:ext uri="{FF2B5EF4-FFF2-40B4-BE49-F238E27FC236}">
              <a16:creationId xmlns:a16="http://schemas.microsoft.com/office/drawing/2014/main" id="{30B780D9-BAB4-4070-BFAD-B0BD8FD70B63}"/>
            </a:ext>
          </a:extLst>
        </xdr:cNvPr>
        <xdr:cNvSpPr txBox="1"/>
      </xdr:nvSpPr>
      <xdr:spPr>
        <a:xfrm>
          <a:off x="3914775" y="1513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79</xdr:row>
      <xdr:rowOff>0</xdr:rowOff>
    </xdr:from>
    <xdr:ext cx="184731" cy="264560"/>
    <xdr:sp macro="" textlink="">
      <xdr:nvSpPr>
        <xdr:cNvPr id="134" name="CaixaDeTexto 133">
          <a:extLst>
            <a:ext uri="{FF2B5EF4-FFF2-40B4-BE49-F238E27FC236}">
              <a16:creationId xmlns:a16="http://schemas.microsoft.com/office/drawing/2014/main" id="{1A53C561-248F-43B5-8CCB-D6D06BA483C4}"/>
            </a:ext>
          </a:extLst>
        </xdr:cNvPr>
        <xdr:cNvSpPr txBox="1"/>
      </xdr:nvSpPr>
      <xdr:spPr>
        <a:xfrm>
          <a:off x="3914775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80</xdr:row>
      <xdr:rowOff>0</xdr:rowOff>
    </xdr:from>
    <xdr:ext cx="184731" cy="264560"/>
    <xdr:sp macro="" textlink="">
      <xdr:nvSpPr>
        <xdr:cNvPr id="135" name="CaixaDeTexto 134">
          <a:extLst>
            <a:ext uri="{FF2B5EF4-FFF2-40B4-BE49-F238E27FC236}">
              <a16:creationId xmlns:a16="http://schemas.microsoft.com/office/drawing/2014/main" id="{C15B6127-00C4-4F38-A972-F7452121D934}"/>
            </a:ext>
          </a:extLst>
        </xdr:cNvPr>
        <xdr:cNvSpPr txBox="1"/>
      </xdr:nvSpPr>
      <xdr:spPr>
        <a:xfrm>
          <a:off x="3914775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81</xdr:row>
      <xdr:rowOff>0</xdr:rowOff>
    </xdr:from>
    <xdr:ext cx="184731" cy="264560"/>
    <xdr:sp macro="" textlink="">
      <xdr:nvSpPr>
        <xdr:cNvPr id="136" name="CaixaDeTexto 135">
          <a:extLst>
            <a:ext uri="{FF2B5EF4-FFF2-40B4-BE49-F238E27FC236}">
              <a16:creationId xmlns:a16="http://schemas.microsoft.com/office/drawing/2014/main" id="{67C01BA3-EDD1-44AF-B369-7252C96776E5}"/>
            </a:ext>
          </a:extLst>
        </xdr:cNvPr>
        <xdr:cNvSpPr txBox="1"/>
      </xdr:nvSpPr>
      <xdr:spPr>
        <a:xfrm>
          <a:off x="3914775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82</xdr:row>
      <xdr:rowOff>0</xdr:rowOff>
    </xdr:from>
    <xdr:ext cx="184731" cy="264560"/>
    <xdr:sp macro="" textlink="">
      <xdr:nvSpPr>
        <xdr:cNvPr id="137" name="CaixaDeTexto 136">
          <a:extLst>
            <a:ext uri="{FF2B5EF4-FFF2-40B4-BE49-F238E27FC236}">
              <a16:creationId xmlns:a16="http://schemas.microsoft.com/office/drawing/2014/main" id="{4B1BE59F-4B4D-4854-AC0E-14BC84200F16}"/>
            </a:ext>
          </a:extLst>
        </xdr:cNvPr>
        <xdr:cNvSpPr txBox="1"/>
      </xdr:nvSpPr>
      <xdr:spPr>
        <a:xfrm>
          <a:off x="3914775" y="1589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83</xdr:row>
      <xdr:rowOff>0</xdr:rowOff>
    </xdr:from>
    <xdr:ext cx="184731" cy="264560"/>
    <xdr:sp macro="" textlink="">
      <xdr:nvSpPr>
        <xdr:cNvPr id="138" name="CaixaDeTexto 137">
          <a:extLst>
            <a:ext uri="{FF2B5EF4-FFF2-40B4-BE49-F238E27FC236}">
              <a16:creationId xmlns:a16="http://schemas.microsoft.com/office/drawing/2014/main" id="{611DB24B-5DCB-44ED-905E-093A449DCD2F}"/>
            </a:ext>
          </a:extLst>
        </xdr:cNvPr>
        <xdr:cNvSpPr txBox="1"/>
      </xdr:nvSpPr>
      <xdr:spPr>
        <a:xfrm>
          <a:off x="3914775" y="1608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84</xdr:row>
      <xdr:rowOff>0</xdr:rowOff>
    </xdr:from>
    <xdr:ext cx="184731" cy="264560"/>
    <xdr:sp macro="" textlink="">
      <xdr:nvSpPr>
        <xdr:cNvPr id="139" name="CaixaDeTexto 138">
          <a:extLst>
            <a:ext uri="{FF2B5EF4-FFF2-40B4-BE49-F238E27FC236}">
              <a16:creationId xmlns:a16="http://schemas.microsoft.com/office/drawing/2014/main" id="{6A9BE438-F6AB-4AF8-A066-A8890B8928B7}"/>
            </a:ext>
          </a:extLst>
        </xdr:cNvPr>
        <xdr:cNvSpPr txBox="1"/>
      </xdr:nvSpPr>
      <xdr:spPr>
        <a:xfrm>
          <a:off x="3914775" y="1627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85</xdr:row>
      <xdr:rowOff>0</xdr:rowOff>
    </xdr:from>
    <xdr:ext cx="184731" cy="264560"/>
    <xdr:sp macro="" textlink="">
      <xdr:nvSpPr>
        <xdr:cNvPr id="140" name="CaixaDeTexto 139">
          <a:extLst>
            <a:ext uri="{FF2B5EF4-FFF2-40B4-BE49-F238E27FC236}">
              <a16:creationId xmlns:a16="http://schemas.microsoft.com/office/drawing/2014/main" id="{6853D73F-BA9C-45E4-9D79-296090FF6BEA}"/>
            </a:ext>
          </a:extLst>
        </xdr:cNvPr>
        <xdr:cNvSpPr txBox="1"/>
      </xdr:nvSpPr>
      <xdr:spPr>
        <a:xfrm>
          <a:off x="3914775" y="1646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86</xdr:row>
      <xdr:rowOff>0</xdr:rowOff>
    </xdr:from>
    <xdr:ext cx="184731" cy="264560"/>
    <xdr:sp macro="" textlink="">
      <xdr:nvSpPr>
        <xdr:cNvPr id="141" name="CaixaDeTexto 140">
          <a:extLst>
            <a:ext uri="{FF2B5EF4-FFF2-40B4-BE49-F238E27FC236}">
              <a16:creationId xmlns:a16="http://schemas.microsoft.com/office/drawing/2014/main" id="{4B11D1BC-1BA6-4553-891C-BED360538B9A}"/>
            </a:ext>
          </a:extLst>
        </xdr:cNvPr>
        <xdr:cNvSpPr txBox="1"/>
      </xdr:nvSpPr>
      <xdr:spPr>
        <a:xfrm>
          <a:off x="3914775" y="1665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87</xdr:row>
      <xdr:rowOff>0</xdr:rowOff>
    </xdr:from>
    <xdr:ext cx="184731" cy="264560"/>
    <xdr:sp macro="" textlink="">
      <xdr:nvSpPr>
        <xdr:cNvPr id="142" name="CaixaDeTexto 141">
          <a:extLst>
            <a:ext uri="{FF2B5EF4-FFF2-40B4-BE49-F238E27FC236}">
              <a16:creationId xmlns:a16="http://schemas.microsoft.com/office/drawing/2014/main" id="{E3565798-C28F-4AA2-9049-0E77FBCCCCA6}"/>
            </a:ext>
          </a:extLst>
        </xdr:cNvPr>
        <xdr:cNvSpPr txBox="1"/>
      </xdr:nvSpPr>
      <xdr:spPr>
        <a:xfrm>
          <a:off x="3914775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88</xdr:row>
      <xdr:rowOff>0</xdr:rowOff>
    </xdr:from>
    <xdr:ext cx="184731" cy="264560"/>
    <xdr:sp macro="" textlink="">
      <xdr:nvSpPr>
        <xdr:cNvPr id="143" name="CaixaDeTexto 142">
          <a:extLst>
            <a:ext uri="{FF2B5EF4-FFF2-40B4-BE49-F238E27FC236}">
              <a16:creationId xmlns:a16="http://schemas.microsoft.com/office/drawing/2014/main" id="{BD689E37-1414-4353-9751-FF8B3CB215F4}"/>
            </a:ext>
          </a:extLst>
        </xdr:cNvPr>
        <xdr:cNvSpPr txBox="1"/>
      </xdr:nvSpPr>
      <xdr:spPr>
        <a:xfrm>
          <a:off x="3914775" y="1704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89</xdr:row>
      <xdr:rowOff>0</xdr:rowOff>
    </xdr:from>
    <xdr:ext cx="184731" cy="264560"/>
    <xdr:sp macro="" textlink="">
      <xdr:nvSpPr>
        <xdr:cNvPr id="144" name="CaixaDeTexto 143">
          <a:extLst>
            <a:ext uri="{FF2B5EF4-FFF2-40B4-BE49-F238E27FC236}">
              <a16:creationId xmlns:a16="http://schemas.microsoft.com/office/drawing/2014/main" id="{CE08C519-1A45-431C-9473-FED1EF2A6F80}"/>
            </a:ext>
          </a:extLst>
        </xdr:cNvPr>
        <xdr:cNvSpPr txBox="1"/>
      </xdr:nvSpPr>
      <xdr:spPr>
        <a:xfrm>
          <a:off x="39147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90</xdr:row>
      <xdr:rowOff>0</xdr:rowOff>
    </xdr:from>
    <xdr:ext cx="184731" cy="264560"/>
    <xdr:sp macro="" textlink="">
      <xdr:nvSpPr>
        <xdr:cNvPr id="145" name="CaixaDeTexto 144">
          <a:extLst>
            <a:ext uri="{FF2B5EF4-FFF2-40B4-BE49-F238E27FC236}">
              <a16:creationId xmlns:a16="http://schemas.microsoft.com/office/drawing/2014/main" id="{F1A003C7-B631-49BD-AAE5-9A60A888411A}"/>
            </a:ext>
          </a:extLst>
        </xdr:cNvPr>
        <xdr:cNvSpPr txBox="1"/>
      </xdr:nvSpPr>
      <xdr:spPr>
        <a:xfrm>
          <a:off x="3914775" y="1742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91</xdr:row>
      <xdr:rowOff>0</xdr:rowOff>
    </xdr:from>
    <xdr:ext cx="184731" cy="264560"/>
    <xdr:sp macro="" textlink="">
      <xdr:nvSpPr>
        <xdr:cNvPr id="146" name="CaixaDeTexto 145">
          <a:extLst>
            <a:ext uri="{FF2B5EF4-FFF2-40B4-BE49-F238E27FC236}">
              <a16:creationId xmlns:a16="http://schemas.microsoft.com/office/drawing/2014/main" id="{8442A29E-95F5-419B-A666-AB78818B822E}"/>
            </a:ext>
          </a:extLst>
        </xdr:cNvPr>
        <xdr:cNvSpPr txBox="1"/>
      </xdr:nvSpPr>
      <xdr:spPr>
        <a:xfrm>
          <a:off x="3914775" y="1761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92</xdr:row>
      <xdr:rowOff>0</xdr:rowOff>
    </xdr:from>
    <xdr:ext cx="184731" cy="264560"/>
    <xdr:sp macro="" textlink="">
      <xdr:nvSpPr>
        <xdr:cNvPr id="147" name="CaixaDeTexto 146">
          <a:extLst>
            <a:ext uri="{FF2B5EF4-FFF2-40B4-BE49-F238E27FC236}">
              <a16:creationId xmlns:a16="http://schemas.microsoft.com/office/drawing/2014/main" id="{780F82CD-040E-4BA5-8C99-D1957355B1CB}"/>
            </a:ext>
          </a:extLst>
        </xdr:cNvPr>
        <xdr:cNvSpPr txBox="1"/>
      </xdr:nvSpPr>
      <xdr:spPr>
        <a:xfrm>
          <a:off x="3914775" y="1780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93</xdr:row>
      <xdr:rowOff>0</xdr:rowOff>
    </xdr:from>
    <xdr:ext cx="184731" cy="264560"/>
    <xdr:sp macro="" textlink="">
      <xdr:nvSpPr>
        <xdr:cNvPr id="148" name="CaixaDeTexto 147">
          <a:extLst>
            <a:ext uri="{FF2B5EF4-FFF2-40B4-BE49-F238E27FC236}">
              <a16:creationId xmlns:a16="http://schemas.microsoft.com/office/drawing/2014/main" id="{0BE799A6-7120-452E-BAB4-B52DBC9FEFFB}"/>
            </a:ext>
          </a:extLst>
        </xdr:cNvPr>
        <xdr:cNvSpPr txBox="1"/>
      </xdr:nvSpPr>
      <xdr:spPr>
        <a:xfrm>
          <a:off x="3914775" y="1799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94</xdr:row>
      <xdr:rowOff>0</xdr:rowOff>
    </xdr:from>
    <xdr:ext cx="184731" cy="264560"/>
    <xdr:sp macro="" textlink="">
      <xdr:nvSpPr>
        <xdr:cNvPr id="149" name="CaixaDeTexto 148">
          <a:extLst>
            <a:ext uri="{FF2B5EF4-FFF2-40B4-BE49-F238E27FC236}">
              <a16:creationId xmlns:a16="http://schemas.microsoft.com/office/drawing/2014/main" id="{492A4D5A-4A69-4556-869C-DF17A9ADAAF4}"/>
            </a:ext>
          </a:extLst>
        </xdr:cNvPr>
        <xdr:cNvSpPr txBox="1"/>
      </xdr:nvSpPr>
      <xdr:spPr>
        <a:xfrm>
          <a:off x="3914775" y="1818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264560"/>
    <xdr:sp macro="" textlink="">
      <xdr:nvSpPr>
        <xdr:cNvPr id="150" name="CaixaDeTexto 149">
          <a:extLst>
            <a:ext uri="{FF2B5EF4-FFF2-40B4-BE49-F238E27FC236}">
              <a16:creationId xmlns:a16="http://schemas.microsoft.com/office/drawing/2014/main" id="{E0B53500-6C5E-4A50-B3FE-7BA3F36C66B7}"/>
            </a:ext>
          </a:extLst>
        </xdr:cNvPr>
        <xdr:cNvSpPr txBox="1"/>
      </xdr:nvSpPr>
      <xdr:spPr>
        <a:xfrm>
          <a:off x="3914775" y="1837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96</xdr:row>
      <xdr:rowOff>0</xdr:rowOff>
    </xdr:from>
    <xdr:ext cx="184731" cy="264560"/>
    <xdr:sp macro="" textlink="">
      <xdr:nvSpPr>
        <xdr:cNvPr id="151" name="CaixaDeTexto 150">
          <a:extLst>
            <a:ext uri="{FF2B5EF4-FFF2-40B4-BE49-F238E27FC236}">
              <a16:creationId xmlns:a16="http://schemas.microsoft.com/office/drawing/2014/main" id="{0EDA31B5-7A18-40EB-A858-A8DE4458B2FA}"/>
            </a:ext>
          </a:extLst>
        </xdr:cNvPr>
        <xdr:cNvSpPr txBox="1"/>
      </xdr:nvSpPr>
      <xdr:spPr>
        <a:xfrm>
          <a:off x="3914775" y="1856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97</xdr:row>
      <xdr:rowOff>0</xdr:rowOff>
    </xdr:from>
    <xdr:ext cx="184731" cy="264560"/>
    <xdr:sp macro="" textlink="">
      <xdr:nvSpPr>
        <xdr:cNvPr id="152" name="CaixaDeTexto 151">
          <a:extLst>
            <a:ext uri="{FF2B5EF4-FFF2-40B4-BE49-F238E27FC236}">
              <a16:creationId xmlns:a16="http://schemas.microsoft.com/office/drawing/2014/main" id="{1C71EA4D-7F15-4F21-9BA6-24F68F054565}"/>
            </a:ext>
          </a:extLst>
        </xdr:cNvPr>
        <xdr:cNvSpPr txBox="1"/>
      </xdr:nvSpPr>
      <xdr:spPr>
        <a:xfrm>
          <a:off x="3914775" y="1875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98</xdr:row>
      <xdr:rowOff>0</xdr:rowOff>
    </xdr:from>
    <xdr:ext cx="184731" cy="264560"/>
    <xdr:sp macro="" textlink="">
      <xdr:nvSpPr>
        <xdr:cNvPr id="153" name="CaixaDeTexto 152">
          <a:extLst>
            <a:ext uri="{FF2B5EF4-FFF2-40B4-BE49-F238E27FC236}">
              <a16:creationId xmlns:a16="http://schemas.microsoft.com/office/drawing/2014/main" id="{EC09C36B-AA84-4307-A068-A146D9B60412}"/>
            </a:ext>
          </a:extLst>
        </xdr:cNvPr>
        <xdr:cNvSpPr txBox="1"/>
      </xdr:nvSpPr>
      <xdr:spPr>
        <a:xfrm>
          <a:off x="3914775" y="1894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99</xdr:row>
      <xdr:rowOff>0</xdr:rowOff>
    </xdr:from>
    <xdr:ext cx="184731" cy="264560"/>
    <xdr:sp macro="" textlink="">
      <xdr:nvSpPr>
        <xdr:cNvPr id="154" name="CaixaDeTexto 153">
          <a:extLst>
            <a:ext uri="{FF2B5EF4-FFF2-40B4-BE49-F238E27FC236}">
              <a16:creationId xmlns:a16="http://schemas.microsoft.com/office/drawing/2014/main" id="{4A972E59-0556-4131-8579-5D35708794B1}"/>
            </a:ext>
          </a:extLst>
        </xdr:cNvPr>
        <xdr:cNvSpPr txBox="1"/>
      </xdr:nvSpPr>
      <xdr:spPr>
        <a:xfrm>
          <a:off x="3914775" y="1913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100</xdr:row>
      <xdr:rowOff>0</xdr:rowOff>
    </xdr:from>
    <xdr:ext cx="184731" cy="264560"/>
    <xdr:sp macro="" textlink="">
      <xdr:nvSpPr>
        <xdr:cNvPr id="155" name="CaixaDeTexto 154">
          <a:extLst>
            <a:ext uri="{FF2B5EF4-FFF2-40B4-BE49-F238E27FC236}">
              <a16:creationId xmlns:a16="http://schemas.microsoft.com/office/drawing/2014/main" id="{8B98BC23-CBF8-4B3E-9F0B-4F17CF8A896E}"/>
            </a:ext>
          </a:extLst>
        </xdr:cNvPr>
        <xdr:cNvSpPr txBox="1"/>
      </xdr:nvSpPr>
      <xdr:spPr>
        <a:xfrm>
          <a:off x="3914775" y="1932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100</xdr:row>
      <xdr:rowOff>0</xdr:rowOff>
    </xdr:from>
    <xdr:ext cx="184731" cy="264560"/>
    <xdr:sp macro="" textlink="">
      <xdr:nvSpPr>
        <xdr:cNvPr id="156" name="CaixaDeTexto 155">
          <a:extLst>
            <a:ext uri="{FF2B5EF4-FFF2-40B4-BE49-F238E27FC236}">
              <a16:creationId xmlns:a16="http://schemas.microsoft.com/office/drawing/2014/main" id="{0FE2998B-A806-42E4-8DFF-9B3C81670575}"/>
            </a:ext>
          </a:extLst>
        </xdr:cNvPr>
        <xdr:cNvSpPr txBox="1"/>
      </xdr:nvSpPr>
      <xdr:spPr>
        <a:xfrm>
          <a:off x="3914775" y="1932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101</xdr:row>
      <xdr:rowOff>0</xdr:rowOff>
    </xdr:from>
    <xdr:ext cx="184731" cy="264560"/>
    <xdr:sp macro="" textlink="">
      <xdr:nvSpPr>
        <xdr:cNvPr id="157" name="CaixaDeTexto 156">
          <a:extLst>
            <a:ext uri="{FF2B5EF4-FFF2-40B4-BE49-F238E27FC236}">
              <a16:creationId xmlns:a16="http://schemas.microsoft.com/office/drawing/2014/main" id="{B8E223C9-C3EA-4F4A-9592-E64D0C22D988}"/>
            </a:ext>
          </a:extLst>
        </xdr:cNvPr>
        <xdr:cNvSpPr txBox="1"/>
      </xdr:nvSpPr>
      <xdr:spPr>
        <a:xfrm>
          <a:off x="3914775" y="1951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101</xdr:row>
      <xdr:rowOff>0</xdr:rowOff>
    </xdr:from>
    <xdr:ext cx="184731" cy="264560"/>
    <xdr:sp macro="" textlink="">
      <xdr:nvSpPr>
        <xdr:cNvPr id="158" name="CaixaDeTexto 157">
          <a:extLst>
            <a:ext uri="{FF2B5EF4-FFF2-40B4-BE49-F238E27FC236}">
              <a16:creationId xmlns:a16="http://schemas.microsoft.com/office/drawing/2014/main" id="{8FEA152C-C308-4D79-88CA-85A17FB72346}"/>
            </a:ext>
          </a:extLst>
        </xdr:cNvPr>
        <xdr:cNvSpPr txBox="1"/>
      </xdr:nvSpPr>
      <xdr:spPr>
        <a:xfrm>
          <a:off x="3914775" y="1951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102</xdr:row>
      <xdr:rowOff>0</xdr:rowOff>
    </xdr:from>
    <xdr:ext cx="184731" cy="264560"/>
    <xdr:sp macro="" textlink="">
      <xdr:nvSpPr>
        <xdr:cNvPr id="159" name="CaixaDeTexto 158">
          <a:extLst>
            <a:ext uri="{FF2B5EF4-FFF2-40B4-BE49-F238E27FC236}">
              <a16:creationId xmlns:a16="http://schemas.microsoft.com/office/drawing/2014/main" id="{4FCC2663-1CF3-4C85-83B1-1FDC67866D97}"/>
            </a:ext>
          </a:extLst>
        </xdr:cNvPr>
        <xdr:cNvSpPr txBox="1"/>
      </xdr:nvSpPr>
      <xdr:spPr>
        <a:xfrm>
          <a:off x="3914775" y="1970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160" name="CaixaDeTexto 159">
          <a:extLst>
            <a:ext uri="{FF2B5EF4-FFF2-40B4-BE49-F238E27FC236}">
              <a16:creationId xmlns:a16="http://schemas.microsoft.com/office/drawing/2014/main" id="{B066F735-9895-4A8E-AC0D-7E426E380676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161" name="CaixaDeTexto 160">
          <a:extLst>
            <a:ext uri="{FF2B5EF4-FFF2-40B4-BE49-F238E27FC236}">
              <a16:creationId xmlns:a16="http://schemas.microsoft.com/office/drawing/2014/main" id="{88CDBC5F-1AC0-402C-BFF4-A7B4ECD4E772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162" name="CaixaDeTexto 161">
          <a:extLst>
            <a:ext uri="{FF2B5EF4-FFF2-40B4-BE49-F238E27FC236}">
              <a16:creationId xmlns:a16="http://schemas.microsoft.com/office/drawing/2014/main" id="{DA25742F-9787-4D81-89DC-45F7D376BDF5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163" name="CaixaDeTexto 162">
          <a:extLst>
            <a:ext uri="{FF2B5EF4-FFF2-40B4-BE49-F238E27FC236}">
              <a16:creationId xmlns:a16="http://schemas.microsoft.com/office/drawing/2014/main" id="{5089F1EB-52BE-4D90-994D-4C3A532461E0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164" name="CaixaDeTexto 163">
          <a:extLst>
            <a:ext uri="{FF2B5EF4-FFF2-40B4-BE49-F238E27FC236}">
              <a16:creationId xmlns:a16="http://schemas.microsoft.com/office/drawing/2014/main" id="{7E13CCC5-B2F7-40E6-95B6-8F6F718C9B6F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165" name="CaixaDeTexto 164">
          <a:extLst>
            <a:ext uri="{FF2B5EF4-FFF2-40B4-BE49-F238E27FC236}">
              <a16:creationId xmlns:a16="http://schemas.microsoft.com/office/drawing/2014/main" id="{3FFD00BC-5699-4F6A-A4D6-420A8A961CF9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166" name="CaixaDeTexto 165">
          <a:extLst>
            <a:ext uri="{FF2B5EF4-FFF2-40B4-BE49-F238E27FC236}">
              <a16:creationId xmlns:a16="http://schemas.microsoft.com/office/drawing/2014/main" id="{FBC11669-B6FF-41BB-B7EA-EB58DD8FA04E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167" name="CaixaDeTexto 166">
          <a:extLst>
            <a:ext uri="{FF2B5EF4-FFF2-40B4-BE49-F238E27FC236}">
              <a16:creationId xmlns:a16="http://schemas.microsoft.com/office/drawing/2014/main" id="{6557E136-97D5-4313-8DF5-D7CC87B778D8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168" name="CaixaDeTexto 167">
          <a:extLst>
            <a:ext uri="{FF2B5EF4-FFF2-40B4-BE49-F238E27FC236}">
              <a16:creationId xmlns:a16="http://schemas.microsoft.com/office/drawing/2014/main" id="{7395CE12-71FA-4E1C-B02E-EAD8B47B582B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169" name="CaixaDeTexto 168">
          <a:extLst>
            <a:ext uri="{FF2B5EF4-FFF2-40B4-BE49-F238E27FC236}">
              <a16:creationId xmlns:a16="http://schemas.microsoft.com/office/drawing/2014/main" id="{706CEF6C-7456-4C79-9505-BD116F7AF011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170" name="CaixaDeTexto 169">
          <a:extLst>
            <a:ext uri="{FF2B5EF4-FFF2-40B4-BE49-F238E27FC236}">
              <a16:creationId xmlns:a16="http://schemas.microsoft.com/office/drawing/2014/main" id="{FC1730D1-F59B-411E-BEF9-32189FCA26BB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171" name="CaixaDeTexto 170">
          <a:extLst>
            <a:ext uri="{FF2B5EF4-FFF2-40B4-BE49-F238E27FC236}">
              <a16:creationId xmlns:a16="http://schemas.microsoft.com/office/drawing/2014/main" id="{64A06550-2552-45AD-825E-B2D9E023C11F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172" name="CaixaDeTexto 171">
          <a:extLst>
            <a:ext uri="{FF2B5EF4-FFF2-40B4-BE49-F238E27FC236}">
              <a16:creationId xmlns:a16="http://schemas.microsoft.com/office/drawing/2014/main" id="{FF950084-D930-4F5E-95EA-B9F607F47A40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173" name="CaixaDeTexto 172">
          <a:extLst>
            <a:ext uri="{FF2B5EF4-FFF2-40B4-BE49-F238E27FC236}">
              <a16:creationId xmlns:a16="http://schemas.microsoft.com/office/drawing/2014/main" id="{7C00B226-FE1A-43F9-BBFC-6CDCB8EFC65C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174" name="CaixaDeTexto 173">
          <a:extLst>
            <a:ext uri="{FF2B5EF4-FFF2-40B4-BE49-F238E27FC236}">
              <a16:creationId xmlns:a16="http://schemas.microsoft.com/office/drawing/2014/main" id="{5CC95966-3FFD-4987-B754-9E3F2C49607B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175" name="CaixaDeTexto 174">
          <a:extLst>
            <a:ext uri="{FF2B5EF4-FFF2-40B4-BE49-F238E27FC236}">
              <a16:creationId xmlns:a16="http://schemas.microsoft.com/office/drawing/2014/main" id="{CDA9825F-B1C8-42D5-B938-0AB604283D19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176" name="CaixaDeTexto 175">
          <a:extLst>
            <a:ext uri="{FF2B5EF4-FFF2-40B4-BE49-F238E27FC236}">
              <a16:creationId xmlns:a16="http://schemas.microsoft.com/office/drawing/2014/main" id="{16CC2946-5926-4F7B-9B5F-A25410A1090B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177" name="CaixaDeTexto 176">
          <a:extLst>
            <a:ext uri="{FF2B5EF4-FFF2-40B4-BE49-F238E27FC236}">
              <a16:creationId xmlns:a16="http://schemas.microsoft.com/office/drawing/2014/main" id="{7AD212B1-E85C-4EF9-8AD7-C1B619B21A1A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178" name="CaixaDeTexto 177">
          <a:extLst>
            <a:ext uri="{FF2B5EF4-FFF2-40B4-BE49-F238E27FC236}">
              <a16:creationId xmlns:a16="http://schemas.microsoft.com/office/drawing/2014/main" id="{054B6F4F-D813-479F-87C0-8F00FDD68154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179" name="CaixaDeTexto 178">
          <a:extLst>
            <a:ext uri="{FF2B5EF4-FFF2-40B4-BE49-F238E27FC236}">
              <a16:creationId xmlns:a16="http://schemas.microsoft.com/office/drawing/2014/main" id="{7A29B305-B5FA-4E43-A14C-BC04118AC9B9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180" name="CaixaDeTexto 179">
          <a:extLst>
            <a:ext uri="{FF2B5EF4-FFF2-40B4-BE49-F238E27FC236}">
              <a16:creationId xmlns:a16="http://schemas.microsoft.com/office/drawing/2014/main" id="{6FE82055-BB92-4DC0-B1D7-1A371DA3B6FE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181" name="CaixaDeTexto 180">
          <a:extLst>
            <a:ext uri="{FF2B5EF4-FFF2-40B4-BE49-F238E27FC236}">
              <a16:creationId xmlns:a16="http://schemas.microsoft.com/office/drawing/2014/main" id="{16C821EB-5BA1-407E-90B1-A80101F7C678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182" name="CaixaDeTexto 181">
          <a:extLst>
            <a:ext uri="{FF2B5EF4-FFF2-40B4-BE49-F238E27FC236}">
              <a16:creationId xmlns:a16="http://schemas.microsoft.com/office/drawing/2014/main" id="{0387ADE2-BC62-44BD-8796-FA71C0C402D1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183" name="CaixaDeTexto 182">
          <a:extLst>
            <a:ext uri="{FF2B5EF4-FFF2-40B4-BE49-F238E27FC236}">
              <a16:creationId xmlns:a16="http://schemas.microsoft.com/office/drawing/2014/main" id="{12FB0DA8-9956-45A9-B972-DC45AF100BCA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184" name="CaixaDeTexto 183">
          <a:extLst>
            <a:ext uri="{FF2B5EF4-FFF2-40B4-BE49-F238E27FC236}">
              <a16:creationId xmlns:a16="http://schemas.microsoft.com/office/drawing/2014/main" id="{7C084C4A-7913-420A-9CE8-59CB18FECF1F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185" name="CaixaDeTexto 184">
          <a:extLst>
            <a:ext uri="{FF2B5EF4-FFF2-40B4-BE49-F238E27FC236}">
              <a16:creationId xmlns:a16="http://schemas.microsoft.com/office/drawing/2014/main" id="{7CE085BC-1CB2-4791-974A-546048604D33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186" name="CaixaDeTexto 185">
          <a:extLst>
            <a:ext uri="{FF2B5EF4-FFF2-40B4-BE49-F238E27FC236}">
              <a16:creationId xmlns:a16="http://schemas.microsoft.com/office/drawing/2014/main" id="{A492FF14-96A8-43C3-8AB9-497B94AED97A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187" name="CaixaDeTexto 186">
          <a:extLst>
            <a:ext uri="{FF2B5EF4-FFF2-40B4-BE49-F238E27FC236}">
              <a16:creationId xmlns:a16="http://schemas.microsoft.com/office/drawing/2014/main" id="{C26873DB-8624-4CBA-B260-34C7F630B7DB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188" name="CaixaDeTexto 187">
          <a:extLst>
            <a:ext uri="{FF2B5EF4-FFF2-40B4-BE49-F238E27FC236}">
              <a16:creationId xmlns:a16="http://schemas.microsoft.com/office/drawing/2014/main" id="{134C1351-9ACF-40F6-9225-183A5E70D7C1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189" name="CaixaDeTexto 188">
          <a:extLst>
            <a:ext uri="{FF2B5EF4-FFF2-40B4-BE49-F238E27FC236}">
              <a16:creationId xmlns:a16="http://schemas.microsoft.com/office/drawing/2014/main" id="{F33D7717-2A24-4B12-A6C8-15A045D8E8CF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190" name="CaixaDeTexto 189">
          <a:extLst>
            <a:ext uri="{FF2B5EF4-FFF2-40B4-BE49-F238E27FC236}">
              <a16:creationId xmlns:a16="http://schemas.microsoft.com/office/drawing/2014/main" id="{93A02CA2-15E5-41D3-B8BF-8A22B0017E08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191" name="CaixaDeTexto 190">
          <a:extLst>
            <a:ext uri="{FF2B5EF4-FFF2-40B4-BE49-F238E27FC236}">
              <a16:creationId xmlns:a16="http://schemas.microsoft.com/office/drawing/2014/main" id="{806F5EDB-B6D0-4C9B-B063-A0C3E14AF165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192" name="CaixaDeTexto 191">
          <a:extLst>
            <a:ext uri="{FF2B5EF4-FFF2-40B4-BE49-F238E27FC236}">
              <a16:creationId xmlns:a16="http://schemas.microsoft.com/office/drawing/2014/main" id="{28248FE0-B1D8-43B9-B4A5-CED4342B035E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193" name="CaixaDeTexto 192">
          <a:extLst>
            <a:ext uri="{FF2B5EF4-FFF2-40B4-BE49-F238E27FC236}">
              <a16:creationId xmlns:a16="http://schemas.microsoft.com/office/drawing/2014/main" id="{7AEBD9AB-CC5A-4F77-AC68-056BCC2FE0EF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194" name="CaixaDeTexto 193">
          <a:extLst>
            <a:ext uri="{FF2B5EF4-FFF2-40B4-BE49-F238E27FC236}">
              <a16:creationId xmlns:a16="http://schemas.microsoft.com/office/drawing/2014/main" id="{15CADD2F-A131-4815-B13B-9B1F4AB9C3C0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195" name="CaixaDeTexto 194">
          <a:extLst>
            <a:ext uri="{FF2B5EF4-FFF2-40B4-BE49-F238E27FC236}">
              <a16:creationId xmlns:a16="http://schemas.microsoft.com/office/drawing/2014/main" id="{9F0E5F51-01D9-484B-B3BE-41240DC8ACAE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196" name="CaixaDeTexto 195">
          <a:extLst>
            <a:ext uri="{FF2B5EF4-FFF2-40B4-BE49-F238E27FC236}">
              <a16:creationId xmlns:a16="http://schemas.microsoft.com/office/drawing/2014/main" id="{C691D8EB-D0E0-4384-B4D5-50973E8EB7BC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197" name="CaixaDeTexto 196">
          <a:extLst>
            <a:ext uri="{FF2B5EF4-FFF2-40B4-BE49-F238E27FC236}">
              <a16:creationId xmlns:a16="http://schemas.microsoft.com/office/drawing/2014/main" id="{8DCDC925-0F60-46CA-8823-D7CA354D6F15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198" name="CaixaDeTexto 197">
          <a:extLst>
            <a:ext uri="{FF2B5EF4-FFF2-40B4-BE49-F238E27FC236}">
              <a16:creationId xmlns:a16="http://schemas.microsoft.com/office/drawing/2014/main" id="{8FDA2E5F-94F6-4369-9473-84D8F2BB6CCC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199" name="CaixaDeTexto 198">
          <a:extLst>
            <a:ext uri="{FF2B5EF4-FFF2-40B4-BE49-F238E27FC236}">
              <a16:creationId xmlns:a16="http://schemas.microsoft.com/office/drawing/2014/main" id="{363884AB-A112-43B6-828B-EDBB1DEDC17D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200" name="CaixaDeTexto 199">
          <a:extLst>
            <a:ext uri="{FF2B5EF4-FFF2-40B4-BE49-F238E27FC236}">
              <a16:creationId xmlns:a16="http://schemas.microsoft.com/office/drawing/2014/main" id="{4AB9D856-F851-48E8-BCB1-B1033A6587CB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201" name="CaixaDeTexto 200">
          <a:extLst>
            <a:ext uri="{FF2B5EF4-FFF2-40B4-BE49-F238E27FC236}">
              <a16:creationId xmlns:a16="http://schemas.microsoft.com/office/drawing/2014/main" id="{CF3CE655-2A0B-42C7-9E3D-9B573D3DA38F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202" name="CaixaDeTexto 201">
          <a:extLst>
            <a:ext uri="{FF2B5EF4-FFF2-40B4-BE49-F238E27FC236}">
              <a16:creationId xmlns:a16="http://schemas.microsoft.com/office/drawing/2014/main" id="{F3B70854-3EAD-4B65-B19B-6461670857E0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203" name="CaixaDeTexto 202">
          <a:extLst>
            <a:ext uri="{FF2B5EF4-FFF2-40B4-BE49-F238E27FC236}">
              <a16:creationId xmlns:a16="http://schemas.microsoft.com/office/drawing/2014/main" id="{22B7B84C-69A6-4DD3-8387-50F191A5BA61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204" name="CaixaDeTexto 203">
          <a:extLst>
            <a:ext uri="{FF2B5EF4-FFF2-40B4-BE49-F238E27FC236}">
              <a16:creationId xmlns:a16="http://schemas.microsoft.com/office/drawing/2014/main" id="{014F44A0-0EB9-4B02-BF50-A3201BAD444C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205" name="CaixaDeTexto 204">
          <a:extLst>
            <a:ext uri="{FF2B5EF4-FFF2-40B4-BE49-F238E27FC236}">
              <a16:creationId xmlns:a16="http://schemas.microsoft.com/office/drawing/2014/main" id="{6D57990B-5DF8-4176-8BC5-906EAA8B2F3E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206" name="CaixaDeTexto 205">
          <a:extLst>
            <a:ext uri="{FF2B5EF4-FFF2-40B4-BE49-F238E27FC236}">
              <a16:creationId xmlns:a16="http://schemas.microsoft.com/office/drawing/2014/main" id="{7AA25926-77E1-4398-B728-673E0FC154A1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207" name="CaixaDeTexto 206">
          <a:extLst>
            <a:ext uri="{FF2B5EF4-FFF2-40B4-BE49-F238E27FC236}">
              <a16:creationId xmlns:a16="http://schemas.microsoft.com/office/drawing/2014/main" id="{12843592-7841-41E2-B0E0-A924FC811168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208" name="CaixaDeTexto 207">
          <a:extLst>
            <a:ext uri="{FF2B5EF4-FFF2-40B4-BE49-F238E27FC236}">
              <a16:creationId xmlns:a16="http://schemas.microsoft.com/office/drawing/2014/main" id="{3740C03F-DCCE-435B-945D-6F79225DEE3C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209" name="CaixaDeTexto 208">
          <a:extLst>
            <a:ext uri="{FF2B5EF4-FFF2-40B4-BE49-F238E27FC236}">
              <a16:creationId xmlns:a16="http://schemas.microsoft.com/office/drawing/2014/main" id="{24C3597D-14D5-4234-B0E8-AEE992D4C9AC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210" name="CaixaDeTexto 209">
          <a:extLst>
            <a:ext uri="{FF2B5EF4-FFF2-40B4-BE49-F238E27FC236}">
              <a16:creationId xmlns:a16="http://schemas.microsoft.com/office/drawing/2014/main" id="{F0563899-84EF-4498-A5A9-6B6B488DAC4C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211" name="CaixaDeTexto 210">
          <a:extLst>
            <a:ext uri="{FF2B5EF4-FFF2-40B4-BE49-F238E27FC236}">
              <a16:creationId xmlns:a16="http://schemas.microsoft.com/office/drawing/2014/main" id="{E16B0A3F-630F-4843-BF2D-9D1EDCF990DF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212" name="CaixaDeTexto 211">
          <a:extLst>
            <a:ext uri="{FF2B5EF4-FFF2-40B4-BE49-F238E27FC236}">
              <a16:creationId xmlns:a16="http://schemas.microsoft.com/office/drawing/2014/main" id="{EBD51B12-9592-4A87-8BEB-A13B83DD58EC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213" name="CaixaDeTexto 212">
          <a:extLst>
            <a:ext uri="{FF2B5EF4-FFF2-40B4-BE49-F238E27FC236}">
              <a16:creationId xmlns:a16="http://schemas.microsoft.com/office/drawing/2014/main" id="{FDFCD929-D258-415A-BD6D-3D8D9146EB60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214" name="CaixaDeTexto 213">
          <a:extLst>
            <a:ext uri="{FF2B5EF4-FFF2-40B4-BE49-F238E27FC236}">
              <a16:creationId xmlns:a16="http://schemas.microsoft.com/office/drawing/2014/main" id="{9AF2AD85-0DF7-4A7D-9E18-F096E439588C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215" name="CaixaDeTexto 214">
          <a:extLst>
            <a:ext uri="{FF2B5EF4-FFF2-40B4-BE49-F238E27FC236}">
              <a16:creationId xmlns:a16="http://schemas.microsoft.com/office/drawing/2014/main" id="{156D5182-6BB4-4F10-A995-1F1B96086C1A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216" name="CaixaDeTexto 215">
          <a:extLst>
            <a:ext uri="{FF2B5EF4-FFF2-40B4-BE49-F238E27FC236}">
              <a16:creationId xmlns:a16="http://schemas.microsoft.com/office/drawing/2014/main" id="{F8A395EC-B4F4-4C57-A7C3-B060A2BC447A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217" name="CaixaDeTexto 216">
          <a:extLst>
            <a:ext uri="{FF2B5EF4-FFF2-40B4-BE49-F238E27FC236}">
              <a16:creationId xmlns:a16="http://schemas.microsoft.com/office/drawing/2014/main" id="{A357289C-C870-460A-AA71-3D40F6F8D8F0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218" name="CaixaDeTexto 217">
          <a:extLst>
            <a:ext uri="{FF2B5EF4-FFF2-40B4-BE49-F238E27FC236}">
              <a16:creationId xmlns:a16="http://schemas.microsoft.com/office/drawing/2014/main" id="{30803B42-E2FB-449E-B60F-60734C70AF1D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219" name="CaixaDeTexto 218">
          <a:extLst>
            <a:ext uri="{FF2B5EF4-FFF2-40B4-BE49-F238E27FC236}">
              <a16:creationId xmlns:a16="http://schemas.microsoft.com/office/drawing/2014/main" id="{526B3138-C284-4AD3-B9B8-A3B2EB08CAC9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220" name="CaixaDeTexto 219">
          <a:extLst>
            <a:ext uri="{FF2B5EF4-FFF2-40B4-BE49-F238E27FC236}">
              <a16:creationId xmlns:a16="http://schemas.microsoft.com/office/drawing/2014/main" id="{B495CA3D-9C4F-4E99-A0C3-555A5FCA9F2E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221" name="CaixaDeTexto 220">
          <a:extLst>
            <a:ext uri="{FF2B5EF4-FFF2-40B4-BE49-F238E27FC236}">
              <a16:creationId xmlns:a16="http://schemas.microsoft.com/office/drawing/2014/main" id="{6ABE09F9-1DDF-4BDB-B514-8340BD3F85A6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222" name="CaixaDeTexto 221">
          <a:extLst>
            <a:ext uri="{FF2B5EF4-FFF2-40B4-BE49-F238E27FC236}">
              <a16:creationId xmlns:a16="http://schemas.microsoft.com/office/drawing/2014/main" id="{A41023EA-7B0E-4969-AF44-9BFF59043E7D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223" name="CaixaDeTexto 222">
          <a:extLst>
            <a:ext uri="{FF2B5EF4-FFF2-40B4-BE49-F238E27FC236}">
              <a16:creationId xmlns:a16="http://schemas.microsoft.com/office/drawing/2014/main" id="{B84FF1F9-8958-4700-A244-5155098C4BA9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224" name="CaixaDeTexto 223">
          <a:extLst>
            <a:ext uri="{FF2B5EF4-FFF2-40B4-BE49-F238E27FC236}">
              <a16:creationId xmlns:a16="http://schemas.microsoft.com/office/drawing/2014/main" id="{20254DBE-9F93-4CBA-942C-B5DDC988C620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225" name="CaixaDeTexto 224">
          <a:extLst>
            <a:ext uri="{FF2B5EF4-FFF2-40B4-BE49-F238E27FC236}">
              <a16:creationId xmlns:a16="http://schemas.microsoft.com/office/drawing/2014/main" id="{E4589280-CE09-458B-99D9-A139C5EC2196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226" name="CaixaDeTexto 225">
          <a:extLst>
            <a:ext uri="{FF2B5EF4-FFF2-40B4-BE49-F238E27FC236}">
              <a16:creationId xmlns:a16="http://schemas.microsoft.com/office/drawing/2014/main" id="{31B3D88A-E449-4BAA-BE01-CD3D68CE0F27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227" name="CaixaDeTexto 226">
          <a:extLst>
            <a:ext uri="{FF2B5EF4-FFF2-40B4-BE49-F238E27FC236}">
              <a16:creationId xmlns:a16="http://schemas.microsoft.com/office/drawing/2014/main" id="{43EF8A51-3E8B-449A-BB73-08B8CA86C750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228" name="CaixaDeTexto 227">
          <a:extLst>
            <a:ext uri="{FF2B5EF4-FFF2-40B4-BE49-F238E27FC236}">
              <a16:creationId xmlns:a16="http://schemas.microsoft.com/office/drawing/2014/main" id="{4DBCEEAC-83E8-4A88-BDBA-A5D4F9EF9CED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70</xdr:row>
      <xdr:rowOff>0</xdr:rowOff>
    </xdr:from>
    <xdr:ext cx="184731" cy="264560"/>
    <xdr:sp macro="" textlink="">
      <xdr:nvSpPr>
        <xdr:cNvPr id="229" name="CaixaDeTexto 228">
          <a:extLst>
            <a:ext uri="{FF2B5EF4-FFF2-40B4-BE49-F238E27FC236}">
              <a16:creationId xmlns:a16="http://schemas.microsoft.com/office/drawing/2014/main" id="{DE6D2774-DC35-4ECC-AE35-328A3EDBDF0E}"/>
            </a:ext>
          </a:extLst>
        </xdr:cNvPr>
        <xdr:cNvSpPr txBox="1"/>
      </xdr:nvSpPr>
      <xdr:spPr>
        <a:xfrm>
          <a:off x="3914775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71</xdr:row>
      <xdr:rowOff>0</xdr:rowOff>
    </xdr:from>
    <xdr:ext cx="184731" cy="264560"/>
    <xdr:sp macro="" textlink="">
      <xdr:nvSpPr>
        <xdr:cNvPr id="230" name="CaixaDeTexto 229">
          <a:extLst>
            <a:ext uri="{FF2B5EF4-FFF2-40B4-BE49-F238E27FC236}">
              <a16:creationId xmlns:a16="http://schemas.microsoft.com/office/drawing/2014/main" id="{BC9F63F8-42B9-4AA7-A918-7F27CD2E8D6C}"/>
            </a:ext>
          </a:extLst>
        </xdr:cNvPr>
        <xdr:cNvSpPr txBox="1"/>
      </xdr:nvSpPr>
      <xdr:spPr>
        <a:xfrm>
          <a:off x="3914775" y="1380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72</xdr:row>
      <xdr:rowOff>0</xdr:rowOff>
    </xdr:from>
    <xdr:ext cx="184731" cy="264560"/>
    <xdr:sp macro="" textlink="">
      <xdr:nvSpPr>
        <xdr:cNvPr id="231" name="CaixaDeTexto 230">
          <a:extLst>
            <a:ext uri="{FF2B5EF4-FFF2-40B4-BE49-F238E27FC236}">
              <a16:creationId xmlns:a16="http://schemas.microsoft.com/office/drawing/2014/main" id="{F0FB371C-F76A-4AA4-8462-212136D7AFCD}"/>
            </a:ext>
          </a:extLst>
        </xdr:cNvPr>
        <xdr:cNvSpPr txBox="1"/>
      </xdr:nvSpPr>
      <xdr:spPr>
        <a:xfrm>
          <a:off x="3914775" y="1399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73</xdr:row>
      <xdr:rowOff>0</xdr:rowOff>
    </xdr:from>
    <xdr:ext cx="184731" cy="264560"/>
    <xdr:sp macro="" textlink="">
      <xdr:nvSpPr>
        <xdr:cNvPr id="232" name="CaixaDeTexto 231">
          <a:extLst>
            <a:ext uri="{FF2B5EF4-FFF2-40B4-BE49-F238E27FC236}">
              <a16:creationId xmlns:a16="http://schemas.microsoft.com/office/drawing/2014/main" id="{7019FE73-41CF-481D-A582-081ADC4E7B6E}"/>
            </a:ext>
          </a:extLst>
        </xdr:cNvPr>
        <xdr:cNvSpPr txBox="1"/>
      </xdr:nvSpPr>
      <xdr:spPr>
        <a:xfrm>
          <a:off x="3914775" y="1418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74</xdr:row>
      <xdr:rowOff>0</xdr:rowOff>
    </xdr:from>
    <xdr:ext cx="184731" cy="264560"/>
    <xdr:sp macro="" textlink="">
      <xdr:nvSpPr>
        <xdr:cNvPr id="233" name="CaixaDeTexto 232">
          <a:extLst>
            <a:ext uri="{FF2B5EF4-FFF2-40B4-BE49-F238E27FC236}">
              <a16:creationId xmlns:a16="http://schemas.microsoft.com/office/drawing/2014/main" id="{DDE615D6-0FBF-4910-9F83-8AD40207CCEA}"/>
            </a:ext>
          </a:extLst>
        </xdr:cNvPr>
        <xdr:cNvSpPr txBox="1"/>
      </xdr:nvSpPr>
      <xdr:spPr>
        <a:xfrm>
          <a:off x="3914775" y="1437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75</xdr:row>
      <xdr:rowOff>0</xdr:rowOff>
    </xdr:from>
    <xdr:ext cx="184731" cy="264560"/>
    <xdr:sp macro="" textlink="">
      <xdr:nvSpPr>
        <xdr:cNvPr id="234" name="CaixaDeTexto 233">
          <a:extLst>
            <a:ext uri="{FF2B5EF4-FFF2-40B4-BE49-F238E27FC236}">
              <a16:creationId xmlns:a16="http://schemas.microsoft.com/office/drawing/2014/main" id="{19A89455-655B-4431-806C-0068A535D794}"/>
            </a:ext>
          </a:extLst>
        </xdr:cNvPr>
        <xdr:cNvSpPr txBox="1"/>
      </xdr:nvSpPr>
      <xdr:spPr>
        <a:xfrm>
          <a:off x="39147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76</xdr:row>
      <xdr:rowOff>0</xdr:rowOff>
    </xdr:from>
    <xdr:ext cx="184731" cy="264560"/>
    <xdr:sp macro="" textlink="">
      <xdr:nvSpPr>
        <xdr:cNvPr id="235" name="CaixaDeTexto 234">
          <a:extLst>
            <a:ext uri="{FF2B5EF4-FFF2-40B4-BE49-F238E27FC236}">
              <a16:creationId xmlns:a16="http://schemas.microsoft.com/office/drawing/2014/main" id="{5F6E46C8-F94D-46F4-92D2-308DB6B29B0B}"/>
            </a:ext>
          </a:extLst>
        </xdr:cNvPr>
        <xdr:cNvSpPr txBox="1"/>
      </xdr:nvSpPr>
      <xdr:spPr>
        <a:xfrm>
          <a:off x="3914775" y="1475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77</xdr:row>
      <xdr:rowOff>0</xdr:rowOff>
    </xdr:from>
    <xdr:ext cx="184731" cy="264560"/>
    <xdr:sp macro="" textlink="">
      <xdr:nvSpPr>
        <xdr:cNvPr id="236" name="CaixaDeTexto 235">
          <a:extLst>
            <a:ext uri="{FF2B5EF4-FFF2-40B4-BE49-F238E27FC236}">
              <a16:creationId xmlns:a16="http://schemas.microsoft.com/office/drawing/2014/main" id="{C109D9D9-B034-4DE4-BA6A-EFA64073E8F5}"/>
            </a:ext>
          </a:extLst>
        </xdr:cNvPr>
        <xdr:cNvSpPr txBox="1"/>
      </xdr:nvSpPr>
      <xdr:spPr>
        <a:xfrm>
          <a:off x="3914775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78</xdr:row>
      <xdr:rowOff>0</xdr:rowOff>
    </xdr:from>
    <xdr:ext cx="184731" cy="264560"/>
    <xdr:sp macro="" textlink="">
      <xdr:nvSpPr>
        <xdr:cNvPr id="237" name="CaixaDeTexto 236">
          <a:extLst>
            <a:ext uri="{FF2B5EF4-FFF2-40B4-BE49-F238E27FC236}">
              <a16:creationId xmlns:a16="http://schemas.microsoft.com/office/drawing/2014/main" id="{6D8EB952-5596-48A7-86A8-E21FE8ADF319}"/>
            </a:ext>
          </a:extLst>
        </xdr:cNvPr>
        <xdr:cNvSpPr txBox="1"/>
      </xdr:nvSpPr>
      <xdr:spPr>
        <a:xfrm>
          <a:off x="3914775" y="1513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79</xdr:row>
      <xdr:rowOff>0</xdr:rowOff>
    </xdr:from>
    <xdr:ext cx="184731" cy="264560"/>
    <xdr:sp macro="" textlink="">
      <xdr:nvSpPr>
        <xdr:cNvPr id="238" name="CaixaDeTexto 237">
          <a:extLst>
            <a:ext uri="{FF2B5EF4-FFF2-40B4-BE49-F238E27FC236}">
              <a16:creationId xmlns:a16="http://schemas.microsoft.com/office/drawing/2014/main" id="{093A0C00-5B98-492D-A1BD-5C467541C9EE}"/>
            </a:ext>
          </a:extLst>
        </xdr:cNvPr>
        <xdr:cNvSpPr txBox="1"/>
      </xdr:nvSpPr>
      <xdr:spPr>
        <a:xfrm>
          <a:off x="3914775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71</xdr:row>
      <xdr:rowOff>0</xdr:rowOff>
    </xdr:from>
    <xdr:ext cx="184731" cy="264560"/>
    <xdr:sp macro="" textlink="">
      <xdr:nvSpPr>
        <xdr:cNvPr id="239" name="CaixaDeTexto 238">
          <a:extLst>
            <a:ext uri="{FF2B5EF4-FFF2-40B4-BE49-F238E27FC236}">
              <a16:creationId xmlns:a16="http://schemas.microsoft.com/office/drawing/2014/main" id="{ED2600E7-FAB6-4955-A462-F56922E5E01A}"/>
            </a:ext>
          </a:extLst>
        </xdr:cNvPr>
        <xdr:cNvSpPr txBox="1"/>
      </xdr:nvSpPr>
      <xdr:spPr>
        <a:xfrm>
          <a:off x="3914775" y="1380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72</xdr:row>
      <xdr:rowOff>0</xdr:rowOff>
    </xdr:from>
    <xdr:ext cx="184731" cy="264560"/>
    <xdr:sp macro="" textlink="">
      <xdr:nvSpPr>
        <xdr:cNvPr id="240" name="CaixaDeTexto 239">
          <a:extLst>
            <a:ext uri="{FF2B5EF4-FFF2-40B4-BE49-F238E27FC236}">
              <a16:creationId xmlns:a16="http://schemas.microsoft.com/office/drawing/2014/main" id="{AD3E3CB6-67FB-49EC-8C08-F79AA92790DD}"/>
            </a:ext>
          </a:extLst>
        </xdr:cNvPr>
        <xdr:cNvSpPr txBox="1"/>
      </xdr:nvSpPr>
      <xdr:spPr>
        <a:xfrm>
          <a:off x="3914775" y="1399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73</xdr:row>
      <xdr:rowOff>0</xdr:rowOff>
    </xdr:from>
    <xdr:ext cx="184731" cy="264560"/>
    <xdr:sp macro="" textlink="">
      <xdr:nvSpPr>
        <xdr:cNvPr id="241" name="CaixaDeTexto 240">
          <a:extLst>
            <a:ext uri="{FF2B5EF4-FFF2-40B4-BE49-F238E27FC236}">
              <a16:creationId xmlns:a16="http://schemas.microsoft.com/office/drawing/2014/main" id="{0EE37387-C8EB-44BF-A9FD-5516224071CF}"/>
            </a:ext>
          </a:extLst>
        </xdr:cNvPr>
        <xdr:cNvSpPr txBox="1"/>
      </xdr:nvSpPr>
      <xdr:spPr>
        <a:xfrm>
          <a:off x="3914775" y="1418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74</xdr:row>
      <xdr:rowOff>0</xdr:rowOff>
    </xdr:from>
    <xdr:ext cx="184731" cy="264560"/>
    <xdr:sp macro="" textlink="">
      <xdr:nvSpPr>
        <xdr:cNvPr id="242" name="CaixaDeTexto 241">
          <a:extLst>
            <a:ext uri="{FF2B5EF4-FFF2-40B4-BE49-F238E27FC236}">
              <a16:creationId xmlns:a16="http://schemas.microsoft.com/office/drawing/2014/main" id="{2FBBFAF6-7A2C-48A5-8B3E-CBB44F4B67DD}"/>
            </a:ext>
          </a:extLst>
        </xdr:cNvPr>
        <xdr:cNvSpPr txBox="1"/>
      </xdr:nvSpPr>
      <xdr:spPr>
        <a:xfrm>
          <a:off x="3914775" y="1437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75</xdr:row>
      <xdr:rowOff>0</xdr:rowOff>
    </xdr:from>
    <xdr:ext cx="184731" cy="264560"/>
    <xdr:sp macro="" textlink="">
      <xdr:nvSpPr>
        <xdr:cNvPr id="243" name="CaixaDeTexto 242">
          <a:extLst>
            <a:ext uri="{FF2B5EF4-FFF2-40B4-BE49-F238E27FC236}">
              <a16:creationId xmlns:a16="http://schemas.microsoft.com/office/drawing/2014/main" id="{B9DC0236-AE23-4894-AF6C-D7D5FA8DA6B9}"/>
            </a:ext>
          </a:extLst>
        </xdr:cNvPr>
        <xdr:cNvSpPr txBox="1"/>
      </xdr:nvSpPr>
      <xdr:spPr>
        <a:xfrm>
          <a:off x="39147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76</xdr:row>
      <xdr:rowOff>0</xdr:rowOff>
    </xdr:from>
    <xdr:ext cx="184731" cy="264560"/>
    <xdr:sp macro="" textlink="">
      <xdr:nvSpPr>
        <xdr:cNvPr id="244" name="CaixaDeTexto 243">
          <a:extLst>
            <a:ext uri="{FF2B5EF4-FFF2-40B4-BE49-F238E27FC236}">
              <a16:creationId xmlns:a16="http://schemas.microsoft.com/office/drawing/2014/main" id="{124C8A0C-D195-4E9E-BAA8-E1274A647D72}"/>
            </a:ext>
          </a:extLst>
        </xdr:cNvPr>
        <xdr:cNvSpPr txBox="1"/>
      </xdr:nvSpPr>
      <xdr:spPr>
        <a:xfrm>
          <a:off x="3914775" y="1475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77</xdr:row>
      <xdr:rowOff>0</xdr:rowOff>
    </xdr:from>
    <xdr:ext cx="184731" cy="264560"/>
    <xdr:sp macro="" textlink="">
      <xdr:nvSpPr>
        <xdr:cNvPr id="245" name="CaixaDeTexto 244">
          <a:extLst>
            <a:ext uri="{FF2B5EF4-FFF2-40B4-BE49-F238E27FC236}">
              <a16:creationId xmlns:a16="http://schemas.microsoft.com/office/drawing/2014/main" id="{347086A9-171A-488D-AF7D-FD6FA6AB3B1E}"/>
            </a:ext>
          </a:extLst>
        </xdr:cNvPr>
        <xdr:cNvSpPr txBox="1"/>
      </xdr:nvSpPr>
      <xdr:spPr>
        <a:xfrm>
          <a:off x="3914775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78</xdr:row>
      <xdr:rowOff>0</xdr:rowOff>
    </xdr:from>
    <xdr:ext cx="184731" cy="264560"/>
    <xdr:sp macro="" textlink="">
      <xdr:nvSpPr>
        <xdr:cNvPr id="246" name="CaixaDeTexto 245">
          <a:extLst>
            <a:ext uri="{FF2B5EF4-FFF2-40B4-BE49-F238E27FC236}">
              <a16:creationId xmlns:a16="http://schemas.microsoft.com/office/drawing/2014/main" id="{866D95DD-2F55-4AF5-B4D1-82C76840A0CA}"/>
            </a:ext>
          </a:extLst>
        </xdr:cNvPr>
        <xdr:cNvSpPr txBox="1"/>
      </xdr:nvSpPr>
      <xdr:spPr>
        <a:xfrm>
          <a:off x="3914775" y="1513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79</xdr:row>
      <xdr:rowOff>0</xdr:rowOff>
    </xdr:from>
    <xdr:ext cx="184731" cy="264560"/>
    <xdr:sp macro="" textlink="">
      <xdr:nvSpPr>
        <xdr:cNvPr id="247" name="CaixaDeTexto 246">
          <a:extLst>
            <a:ext uri="{FF2B5EF4-FFF2-40B4-BE49-F238E27FC236}">
              <a16:creationId xmlns:a16="http://schemas.microsoft.com/office/drawing/2014/main" id="{49B4B8C0-7BBD-44DC-A8FB-60AF883220F5}"/>
            </a:ext>
          </a:extLst>
        </xdr:cNvPr>
        <xdr:cNvSpPr txBox="1"/>
      </xdr:nvSpPr>
      <xdr:spPr>
        <a:xfrm>
          <a:off x="3914775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80</xdr:row>
      <xdr:rowOff>0</xdr:rowOff>
    </xdr:from>
    <xdr:ext cx="184731" cy="264560"/>
    <xdr:sp macro="" textlink="">
      <xdr:nvSpPr>
        <xdr:cNvPr id="248" name="CaixaDeTexto 247">
          <a:extLst>
            <a:ext uri="{FF2B5EF4-FFF2-40B4-BE49-F238E27FC236}">
              <a16:creationId xmlns:a16="http://schemas.microsoft.com/office/drawing/2014/main" id="{E48990BA-B9E3-47D1-95D5-22C4BB32B032}"/>
            </a:ext>
          </a:extLst>
        </xdr:cNvPr>
        <xdr:cNvSpPr txBox="1"/>
      </xdr:nvSpPr>
      <xdr:spPr>
        <a:xfrm>
          <a:off x="3914775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81</xdr:row>
      <xdr:rowOff>0</xdr:rowOff>
    </xdr:from>
    <xdr:ext cx="184731" cy="264560"/>
    <xdr:sp macro="" textlink="">
      <xdr:nvSpPr>
        <xdr:cNvPr id="249" name="CaixaDeTexto 248">
          <a:extLst>
            <a:ext uri="{FF2B5EF4-FFF2-40B4-BE49-F238E27FC236}">
              <a16:creationId xmlns:a16="http://schemas.microsoft.com/office/drawing/2014/main" id="{177F2593-3908-448A-8ABF-222B3693AF87}"/>
            </a:ext>
          </a:extLst>
        </xdr:cNvPr>
        <xdr:cNvSpPr txBox="1"/>
      </xdr:nvSpPr>
      <xdr:spPr>
        <a:xfrm>
          <a:off x="3914775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82</xdr:row>
      <xdr:rowOff>0</xdr:rowOff>
    </xdr:from>
    <xdr:ext cx="184731" cy="264560"/>
    <xdr:sp macro="" textlink="">
      <xdr:nvSpPr>
        <xdr:cNvPr id="250" name="CaixaDeTexto 249">
          <a:extLst>
            <a:ext uri="{FF2B5EF4-FFF2-40B4-BE49-F238E27FC236}">
              <a16:creationId xmlns:a16="http://schemas.microsoft.com/office/drawing/2014/main" id="{E759C34B-360D-4477-994B-718634CEE293}"/>
            </a:ext>
          </a:extLst>
        </xdr:cNvPr>
        <xdr:cNvSpPr txBox="1"/>
      </xdr:nvSpPr>
      <xdr:spPr>
        <a:xfrm>
          <a:off x="3914775" y="1589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83</xdr:row>
      <xdr:rowOff>0</xdr:rowOff>
    </xdr:from>
    <xdr:ext cx="184731" cy="264560"/>
    <xdr:sp macro="" textlink="">
      <xdr:nvSpPr>
        <xdr:cNvPr id="251" name="CaixaDeTexto 250">
          <a:extLst>
            <a:ext uri="{FF2B5EF4-FFF2-40B4-BE49-F238E27FC236}">
              <a16:creationId xmlns:a16="http://schemas.microsoft.com/office/drawing/2014/main" id="{B5FA54BD-945A-498A-A445-36E8B3B6FFD7}"/>
            </a:ext>
          </a:extLst>
        </xdr:cNvPr>
        <xdr:cNvSpPr txBox="1"/>
      </xdr:nvSpPr>
      <xdr:spPr>
        <a:xfrm>
          <a:off x="3914775" y="1608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84</xdr:row>
      <xdr:rowOff>0</xdr:rowOff>
    </xdr:from>
    <xdr:ext cx="184731" cy="264560"/>
    <xdr:sp macro="" textlink="">
      <xdr:nvSpPr>
        <xdr:cNvPr id="252" name="CaixaDeTexto 251">
          <a:extLst>
            <a:ext uri="{FF2B5EF4-FFF2-40B4-BE49-F238E27FC236}">
              <a16:creationId xmlns:a16="http://schemas.microsoft.com/office/drawing/2014/main" id="{A3F384EE-1450-4859-90D8-F40A02465A51}"/>
            </a:ext>
          </a:extLst>
        </xdr:cNvPr>
        <xdr:cNvSpPr txBox="1"/>
      </xdr:nvSpPr>
      <xdr:spPr>
        <a:xfrm>
          <a:off x="3914775" y="1627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85</xdr:row>
      <xdr:rowOff>0</xdr:rowOff>
    </xdr:from>
    <xdr:ext cx="184731" cy="264560"/>
    <xdr:sp macro="" textlink="">
      <xdr:nvSpPr>
        <xdr:cNvPr id="253" name="CaixaDeTexto 252">
          <a:extLst>
            <a:ext uri="{FF2B5EF4-FFF2-40B4-BE49-F238E27FC236}">
              <a16:creationId xmlns:a16="http://schemas.microsoft.com/office/drawing/2014/main" id="{CFA9AE8E-671A-4CA1-88BF-D84AE11CCA92}"/>
            </a:ext>
          </a:extLst>
        </xdr:cNvPr>
        <xdr:cNvSpPr txBox="1"/>
      </xdr:nvSpPr>
      <xdr:spPr>
        <a:xfrm>
          <a:off x="3914775" y="1646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86</xdr:row>
      <xdr:rowOff>0</xdr:rowOff>
    </xdr:from>
    <xdr:ext cx="184731" cy="264560"/>
    <xdr:sp macro="" textlink="">
      <xdr:nvSpPr>
        <xdr:cNvPr id="254" name="CaixaDeTexto 253">
          <a:extLst>
            <a:ext uri="{FF2B5EF4-FFF2-40B4-BE49-F238E27FC236}">
              <a16:creationId xmlns:a16="http://schemas.microsoft.com/office/drawing/2014/main" id="{FDA1120D-8C37-455A-9642-06B600C3520F}"/>
            </a:ext>
          </a:extLst>
        </xdr:cNvPr>
        <xdr:cNvSpPr txBox="1"/>
      </xdr:nvSpPr>
      <xdr:spPr>
        <a:xfrm>
          <a:off x="3914775" y="1665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87</xdr:row>
      <xdr:rowOff>0</xdr:rowOff>
    </xdr:from>
    <xdr:ext cx="184731" cy="264560"/>
    <xdr:sp macro="" textlink="">
      <xdr:nvSpPr>
        <xdr:cNvPr id="255" name="CaixaDeTexto 254">
          <a:extLst>
            <a:ext uri="{FF2B5EF4-FFF2-40B4-BE49-F238E27FC236}">
              <a16:creationId xmlns:a16="http://schemas.microsoft.com/office/drawing/2014/main" id="{D67664C8-CAF8-4FB2-9288-49C67226D7A0}"/>
            </a:ext>
          </a:extLst>
        </xdr:cNvPr>
        <xdr:cNvSpPr txBox="1"/>
      </xdr:nvSpPr>
      <xdr:spPr>
        <a:xfrm>
          <a:off x="3914775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88</xdr:row>
      <xdr:rowOff>0</xdr:rowOff>
    </xdr:from>
    <xdr:ext cx="184731" cy="264560"/>
    <xdr:sp macro="" textlink="">
      <xdr:nvSpPr>
        <xdr:cNvPr id="256" name="CaixaDeTexto 255">
          <a:extLst>
            <a:ext uri="{FF2B5EF4-FFF2-40B4-BE49-F238E27FC236}">
              <a16:creationId xmlns:a16="http://schemas.microsoft.com/office/drawing/2014/main" id="{35025611-4752-445C-9B94-557715E4DEF3}"/>
            </a:ext>
          </a:extLst>
        </xdr:cNvPr>
        <xdr:cNvSpPr txBox="1"/>
      </xdr:nvSpPr>
      <xdr:spPr>
        <a:xfrm>
          <a:off x="3914775" y="1704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89</xdr:row>
      <xdr:rowOff>0</xdr:rowOff>
    </xdr:from>
    <xdr:ext cx="184731" cy="264560"/>
    <xdr:sp macro="" textlink="">
      <xdr:nvSpPr>
        <xdr:cNvPr id="257" name="CaixaDeTexto 256">
          <a:extLst>
            <a:ext uri="{FF2B5EF4-FFF2-40B4-BE49-F238E27FC236}">
              <a16:creationId xmlns:a16="http://schemas.microsoft.com/office/drawing/2014/main" id="{EEBC8279-148C-48C9-9EB0-7D33F043E3C2}"/>
            </a:ext>
          </a:extLst>
        </xdr:cNvPr>
        <xdr:cNvSpPr txBox="1"/>
      </xdr:nvSpPr>
      <xdr:spPr>
        <a:xfrm>
          <a:off x="39147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90</xdr:row>
      <xdr:rowOff>0</xdr:rowOff>
    </xdr:from>
    <xdr:ext cx="184731" cy="264560"/>
    <xdr:sp macro="" textlink="">
      <xdr:nvSpPr>
        <xdr:cNvPr id="258" name="CaixaDeTexto 257">
          <a:extLst>
            <a:ext uri="{FF2B5EF4-FFF2-40B4-BE49-F238E27FC236}">
              <a16:creationId xmlns:a16="http://schemas.microsoft.com/office/drawing/2014/main" id="{CC1DA4DD-9B6A-4653-B413-460A2DB618C5}"/>
            </a:ext>
          </a:extLst>
        </xdr:cNvPr>
        <xdr:cNvSpPr txBox="1"/>
      </xdr:nvSpPr>
      <xdr:spPr>
        <a:xfrm>
          <a:off x="3914775" y="1742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91</xdr:row>
      <xdr:rowOff>0</xdr:rowOff>
    </xdr:from>
    <xdr:ext cx="184731" cy="264560"/>
    <xdr:sp macro="" textlink="">
      <xdr:nvSpPr>
        <xdr:cNvPr id="259" name="CaixaDeTexto 258">
          <a:extLst>
            <a:ext uri="{FF2B5EF4-FFF2-40B4-BE49-F238E27FC236}">
              <a16:creationId xmlns:a16="http://schemas.microsoft.com/office/drawing/2014/main" id="{093CDE5F-FC6D-4341-A7AB-144FC1CEF6E4}"/>
            </a:ext>
          </a:extLst>
        </xdr:cNvPr>
        <xdr:cNvSpPr txBox="1"/>
      </xdr:nvSpPr>
      <xdr:spPr>
        <a:xfrm>
          <a:off x="3914775" y="1761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92</xdr:row>
      <xdr:rowOff>0</xdr:rowOff>
    </xdr:from>
    <xdr:ext cx="184731" cy="264560"/>
    <xdr:sp macro="" textlink="">
      <xdr:nvSpPr>
        <xdr:cNvPr id="260" name="CaixaDeTexto 259">
          <a:extLst>
            <a:ext uri="{FF2B5EF4-FFF2-40B4-BE49-F238E27FC236}">
              <a16:creationId xmlns:a16="http://schemas.microsoft.com/office/drawing/2014/main" id="{56648598-6491-48A7-AD41-80CD09F26110}"/>
            </a:ext>
          </a:extLst>
        </xdr:cNvPr>
        <xdr:cNvSpPr txBox="1"/>
      </xdr:nvSpPr>
      <xdr:spPr>
        <a:xfrm>
          <a:off x="3914775" y="1780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93</xdr:row>
      <xdr:rowOff>0</xdr:rowOff>
    </xdr:from>
    <xdr:ext cx="184731" cy="264560"/>
    <xdr:sp macro="" textlink="">
      <xdr:nvSpPr>
        <xdr:cNvPr id="261" name="CaixaDeTexto 260">
          <a:extLst>
            <a:ext uri="{FF2B5EF4-FFF2-40B4-BE49-F238E27FC236}">
              <a16:creationId xmlns:a16="http://schemas.microsoft.com/office/drawing/2014/main" id="{65B913A7-B3BB-4F38-A3CE-360524180887}"/>
            </a:ext>
          </a:extLst>
        </xdr:cNvPr>
        <xdr:cNvSpPr txBox="1"/>
      </xdr:nvSpPr>
      <xdr:spPr>
        <a:xfrm>
          <a:off x="3914775" y="1799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94</xdr:row>
      <xdr:rowOff>0</xdr:rowOff>
    </xdr:from>
    <xdr:ext cx="184731" cy="264560"/>
    <xdr:sp macro="" textlink="">
      <xdr:nvSpPr>
        <xdr:cNvPr id="262" name="CaixaDeTexto 261">
          <a:extLst>
            <a:ext uri="{FF2B5EF4-FFF2-40B4-BE49-F238E27FC236}">
              <a16:creationId xmlns:a16="http://schemas.microsoft.com/office/drawing/2014/main" id="{6ED770B5-AD55-413E-96AF-15FF1CA07C0B}"/>
            </a:ext>
          </a:extLst>
        </xdr:cNvPr>
        <xdr:cNvSpPr txBox="1"/>
      </xdr:nvSpPr>
      <xdr:spPr>
        <a:xfrm>
          <a:off x="3914775" y="1818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264560"/>
    <xdr:sp macro="" textlink="">
      <xdr:nvSpPr>
        <xdr:cNvPr id="263" name="CaixaDeTexto 262">
          <a:extLst>
            <a:ext uri="{FF2B5EF4-FFF2-40B4-BE49-F238E27FC236}">
              <a16:creationId xmlns:a16="http://schemas.microsoft.com/office/drawing/2014/main" id="{4B5E26BB-AEBD-436E-A397-2F8400C666B3}"/>
            </a:ext>
          </a:extLst>
        </xdr:cNvPr>
        <xdr:cNvSpPr txBox="1"/>
      </xdr:nvSpPr>
      <xdr:spPr>
        <a:xfrm>
          <a:off x="3914775" y="1837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96</xdr:row>
      <xdr:rowOff>0</xdr:rowOff>
    </xdr:from>
    <xdr:ext cx="184731" cy="264560"/>
    <xdr:sp macro="" textlink="">
      <xdr:nvSpPr>
        <xdr:cNvPr id="264" name="CaixaDeTexto 263">
          <a:extLst>
            <a:ext uri="{FF2B5EF4-FFF2-40B4-BE49-F238E27FC236}">
              <a16:creationId xmlns:a16="http://schemas.microsoft.com/office/drawing/2014/main" id="{147B1D9E-C083-4BA8-94E2-EF4923F64A3C}"/>
            </a:ext>
          </a:extLst>
        </xdr:cNvPr>
        <xdr:cNvSpPr txBox="1"/>
      </xdr:nvSpPr>
      <xdr:spPr>
        <a:xfrm>
          <a:off x="3914775" y="1856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97</xdr:row>
      <xdr:rowOff>0</xdr:rowOff>
    </xdr:from>
    <xdr:ext cx="184731" cy="264560"/>
    <xdr:sp macro="" textlink="">
      <xdr:nvSpPr>
        <xdr:cNvPr id="265" name="CaixaDeTexto 264">
          <a:extLst>
            <a:ext uri="{FF2B5EF4-FFF2-40B4-BE49-F238E27FC236}">
              <a16:creationId xmlns:a16="http://schemas.microsoft.com/office/drawing/2014/main" id="{755DBB45-DC5C-48C9-91EC-8A8F079906C4}"/>
            </a:ext>
          </a:extLst>
        </xdr:cNvPr>
        <xdr:cNvSpPr txBox="1"/>
      </xdr:nvSpPr>
      <xdr:spPr>
        <a:xfrm>
          <a:off x="3914775" y="1875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98</xdr:row>
      <xdr:rowOff>0</xdr:rowOff>
    </xdr:from>
    <xdr:ext cx="184731" cy="264560"/>
    <xdr:sp macro="" textlink="">
      <xdr:nvSpPr>
        <xdr:cNvPr id="266" name="CaixaDeTexto 265">
          <a:extLst>
            <a:ext uri="{FF2B5EF4-FFF2-40B4-BE49-F238E27FC236}">
              <a16:creationId xmlns:a16="http://schemas.microsoft.com/office/drawing/2014/main" id="{9A5732AB-689D-4766-BB55-F313BE956410}"/>
            </a:ext>
          </a:extLst>
        </xdr:cNvPr>
        <xdr:cNvSpPr txBox="1"/>
      </xdr:nvSpPr>
      <xdr:spPr>
        <a:xfrm>
          <a:off x="3914775" y="1894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99</xdr:row>
      <xdr:rowOff>0</xdr:rowOff>
    </xdr:from>
    <xdr:ext cx="184731" cy="264560"/>
    <xdr:sp macro="" textlink="">
      <xdr:nvSpPr>
        <xdr:cNvPr id="267" name="CaixaDeTexto 266">
          <a:extLst>
            <a:ext uri="{FF2B5EF4-FFF2-40B4-BE49-F238E27FC236}">
              <a16:creationId xmlns:a16="http://schemas.microsoft.com/office/drawing/2014/main" id="{85B94E8E-8527-44CF-A672-76BBC470FE3E}"/>
            </a:ext>
          </a:extLst>
        </xdr:cNvPr>
        <xdr:cNvSpPr txBox="1"/>
      </xdr:nvSpPr>
      <xdr:spPr>
        <a:xfrm>
          <a:off x="3914775" y="1913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100</xdr:row>
      <xdr:rowOff>0</xdr:rowOff>
    </xdr:from>
    <xdr:ext cx="184731" cy="264560"/>
    <xdr:sp macro="" textlink="">
      <xdr:nvSpPr>
        <xdr:cNvPr id="268" name="CaixaDeTexto 267">
          <a:extLst>
            <a:ext uri="{FF2B5EF4-FFF2-40B4-BE49-F238E27FC236}">
              <a16:creationId xmlns:a16="http://schemas.microsoft.com/office/drawing/2014/main" id="{B62C2494-1C8C-4537-BBEC-7EEC14E04092}"/>
            </a:ext>
          </a:extLst>
        </xdr:cNvPr>
        <xdr:cNvSpPr txBox="1"/>
      </xdr:nvSpPr>
      <xdr:spPr>
        <a:xfrm>
          <a:off x="3914775" y="1932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100</xdr:row>
      <xdr:rowOff>0</xdr:rowOff>
    </xdr:from>
    <xdr:ext cx="184731" cy="264560"/>
    <xdr:sp macro="" textlink="">
      <xdr:nvSpPr>
        <xdr:cNvPr id="269" name="CaixaDeTexto 268">
          <a:extLst>
            <a:ext uri="{FF2B5EF4-FFF2-40B4-BE49-F238E27FC236}">
              <a16:creationId xmlns:a16="http://schemas.microsoft.com/office/drawing/2014/main" id="{FDA2E7A4-757A-408B-977D-D71CC92E7279}"/>
            </a:ext>
          </a:extLst>
        </xdr:cNvPr>
        <xdr:cNvSpPr txBox="1"/>
      </xdr:nvSpPr>
      <xdr:spPr>
        <a:xfrm>
          <a:off x="3914775" y="1932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101</xdr:row>
      <xdr:rowOff>0</xdr:rowOff>
    </xdr:from>
    <xdr:ext cx="184731" cy="264560"/>
    <xdr:sp macro="" textlink="">
      <xdr:nvSpPr>
        <xdr:cNvPr id="270" name="CaixaDeTexto 269">
          <a:extLst>
            <a:ext uri="{FF2B5EF4-FFF2-40B4-BE49-F238E27FC236}">
              <a16:creationId xmlns:a16="http://schemas.microsoft.com/office/drawing/2014/main" id="{8F90677E-4900-418F-AEE9-468A5C926A40}"/>
            </a:ext>
          </a:extLst>
        </xdr:cNvPr>
        <xdr:cNvSpPr txBox="1"/>
      </xdr:nvSpPr>
      <xdr:spPr>
        <a:xfrm>
          <a:off x="3914775" y="1951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101</xdr:row>
      <xdr:rowOff>0</xdr:rowOff>
    </xdr:from>
    <xdr:ext cx="184731" cy="264560"/>
    <xdr:sp macro="" textlink="">
      <xdr:nvSpPr>
        <xdr:cNvPr id="271" name="CaixaDeTexto 270">
          <a:extLst>
            <a:ext uri="{FF2B5EF4-FFF2-40B4-BE49-F238E27FC236}">
              <a16:creationId xmlns:a16="http://schemas.microsoft.com/office/drawing/2014/main" id="{77C1E722-5B47-443E-A936-3B5ADB378FB6}"/>
            </a:ext>
          </a:extLst>
        </xdr:cNvPr>
        <xdr:cNvSpPr txBox="1"/>
      </xdr:nvSpPr>
      <xdr:spPr>
        <a:xfrm>
          <a:off x="3914775" y="1951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102</xdr:row>
      <xdr:rowOff>0</xdr:rowOff>
    </xdr:from>
    <xdr:ext cx="184731" cy="264560"/>
    <xdr:sp macro="" textlink="">
      <xdr:nvSpPr>
        <xdr:cNvPr id="272" name="CaixaDeTexto 271">
          <a:extLst>
            <a:ext uri="{FF2B5EF4-FFF2-40B4-BE49-F238E27FC236}">
              <a16:creationId xmlns:a16="http://schemas.microsoft.com/office/drawing/2014/main" id="{F71C7097-9988-4F7D-8361-70DC75998D23}"/>
            </a:ext>
          </a:extLst>
        </xdr:cNvPr>
        <xdr:cNvSpPr txBox="1"/>
      </xdr:nvSpPr>
      <xdr:spPr>
        <a:xfrm>
          <a:off x="3914775" y="1970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273" name="CaixaDeTexto 272">
          <a:extLst>
            <a:ext uri="{FF2B5EF4-FFF2-40B4-BE49-F238E27FC236}">
              <a16:creationId xmlns:a16="http://schemas.microsoft.com/office/drawing/2014/main" id="{379C3669-0C3D-4447-974D-9879FAC91BA5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274" name="CaixaDeTexto 273">
          <a:extLst>
            <a:ext uri="{FF2B5EF4-FFF2-40B4-BE49-F238E27FC236}">
              <a16:creationId xmlns:a16="http://schemas.microsoft.com/office/drawing/2014/main" id="{3431FF22-DFE0-4F17-B534-F5F41C61C575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275" name="CaixaDeTexto 274">
          <a:extLst>
            <a:ext uri="{FF2B5EF4-FFF2-40B4-BE49-F238E27FC236}">
              <a16:creationId xmlns:a16="http://schemas.microsoft.com/office/drawing/2014/main" id="{CB3022A9-219A-4672-8A87-9F3737F5B102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276" name="CaixaDeTexto 275">
          <a:extLst>
            <a:ext uri="{FF2B5EF4-FFF2-40B4-BE49-F238E27FC236}">
              <a16:creationId xmlns:a16="http://schemas.microsoft.com/office/drawing/2014/main" id="{52E7532A-9BFB-4C60-8E0C-9697344B0711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277" name="CaixaDeTexto 276">
          <a:extLst>
            <a:ext uri="{FF2B5EF4-FFF2-40B4-BE49-F238E27FC236}">
              <a16:creationId xmlns:a16="http://schemas.microsoft.com/office/drawing/2014/main" id="{1200AFFD-D1C0-46B7-902A-2134CD6592E8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278" name="CaixaDeTexto 277">
          <a:extLst>
            <a:ext uri="{FF2B5EF4-FFF2-40B4-BE49-F238E27FC236}">
              <a16:creationId xmlns:a16="http://schemas.microsoft.com/office/drawing/2014/main" id="{DDADEB31-C3EB-43E7-A571-B354BF6C8E05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279" name="CaixaDeTexto 278">
          <a:extLst>
            <a:ext uri="{FF2B5EF4-FFF2-40B4-BE49-F238E27FC236}">
              <a16:creationId xmlns:a16="http://schemas.microsoft.com/office/drawing/2014/main" id="{CAC68461-CFAE-48BF-8087-17C6EB851EDA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280" name="CaixaDeTexto 279">
          <a:extLst>
            <a:ext uri="{FF2B5EF4-FFF2-40B4-BE49-F238E27FC236}">
              <a16:creationId xmlns:a16="http://schemas.microsoft.com/office/drawing/2014/main" id="{CD1DBD02-27AA-4B80-B15D-B81A05EBDD28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281" name="CaixaDeTexto 280">
          <a:extLst>
            <a:ext uri="{FF2B5EF4-FFF2-40B4-BE49-F238E27FC236}">
              <a16:creationId xmlns:a16="http://schemas.microsoft.com/office/drawing/2014/main" id="{6B4A3542-755E-4EC6-9495-7A6CF706096F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282" name="CaixaDeTexto 281">
          <a:extLst>
            <a:ext uri="{FF2B5EF4-FFF2-40B4-BE49-F238E27FC236}">
              <a16:creationId xmlns:a16="http://schemas.microsoft.com/office/drawing/2014/main" id="{BD5753B5-E1EF-42BE-BC85-E638399AE3BF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283" name="CaixaDeTexto 282">
          <a:extLst>
            <a:ext uri="{FF2B5EF4-FFF2-40B4-BE49-F238E27FC236}">
              <a16:creationId xmlns:a16="http://schemas.microsoft.com/office/drawing/2014/main" id="{A43CBFD8-24A7-4AB2-BFF0-BE5332CD4DA8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284" name="CaixaDeTexto 283">
          <a:extLst>
            <a:ext uri="{FF2B5EF4-FFF2-40B4-BE49-F238E27FC236}">
              <a16:creationId xmlns:a16="http://schemas.microsoft.com/office/drawing/2014/main" id="{CC8C659C-F1E5-44AF-A24F-3C938C019885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285" name="CaixaDeTexto 284">
          <a:extLst>
            <a:ext uri="{FF2B5EF4-FFF2-40B4-BE49-F238E27FC236}">
              <a16:creationId xmlns:a16="http://schemas.microsoft.com/office/drawing/2014/main" id="{17A7C300-DAE9-4C84-A714-8298BC8AB8DB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286" name="CaixaDeTexto 285">
          <a:extLst>
            <a:ext uri="{FF2B5EF4-FFF2-40B4-BE49-F238E27FC236}">
              <a16:creationId xmlns:a16="http://schemas.microsoft.com/office/drawing/2014/main" id="{D151F9BA-8A95-4721-8464-90F843BFEF67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287" name="CaixaDeTexto 286">
          <a:extLst>
            <a:ext uri="{FF2B5EF4-FFF2-40B4-BE49-F238E27FC236}">
              <a16:creationId xmlns:a16="http://schemas.microsoft.com/office/drawing/2014/main" id="{A9ECCBA8-A3DC-4231-8725-632A3E1334BC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288" name="CaixaDeTexto 287">
          <a:extLst>
            <a:ext uri="{FF2B5EF4-FFF2-40B4-BE49-F238E27FC236}">
              <a16:creationId xmlns:a16="http://schemas.microsoft.com/office/drawing/2014/main" id="{DD5731D6-7B33-4B19-A85F-446C2663E828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289" name="CaixaDeTexto 288">
          <a:extLst>
            <a:ext uri="{FF2B5EF4-FFF2-40B4-BE49-F238E27FC236}">
              <a16:creationId xmlns:a16="http://schemas.microsoft.com/office/drawing/2014/main" id="{90E29ADF-DBF8-4E59-877E-8CFBF9E05CD7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290" name="CaixaDeTexto 289">
          <a:extLst>
            <a:ext uri="{FF2B5EF4-FFF2-40B4-BE49-F238E27FC236}">
              <a16:creationId xmlns:a16="http://schemas.microsoft.com/office/drawing/2014/main" id="{83FEDEA2-5484-4221-BD56-F06DF1B16D85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291" name="CaixaDeTexto 290">
          <a:extLst>
            <a:ext uri="{FF2B5EF4-FFF2-40B4-BE49-F238E27FC236}">
              <a16:creationId xmlns:a16="http://schemas.microsoft.com/office/drawing/2014/main" id="{8AC2BBA3-EF01-45D7-A292-D67D21A2B77D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292" name="CaixaDeTexto 291">
          <a:extLst>
            <a:ext uri="{FF2B5EF4-FFF2-40B4-BE49-F238E27FC236}">
              <a16:creationId xmlns:a16="http://schemas.microsoft.com/office/drawing/2014/main" id="{41B1664E-07DD-447F-85CE-72C3C57F090C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293" name="CaixaDeTexto 292">
          <a:extLst>
            <a:ext uri="{FF2B5EF4-FFF2-40B4-BE49-F238E27FC236}">
              <a16:creationId xmlns:a16="http://schemas.microsoft.com/office/drawing/2014/main" id="{496E0446-9837-4FF8-8373-610A00A4834B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294" name="CaixaDeTexto 293">
          <a:extLst>
            <a:ext uri="{FF2B5EF4-FFF2-40B4-BE49-F238E27FC236}">
              <a16:creationId xmlns:a16="http://schemas.microsoft.com/office/drawing/2014/main" id="{B9A4A2A4-8FED-4D9F-BE75-10A82E60E2B1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295" name="CaixaDeTexto 294">
          <a:extLst>
            <a:ext uri="{FF2B5EF4-FFF2-40B4-BE49-F238E27FC236}">
              <a16:creationId xmlns:a16="http://schemas.microsoft.com/office/drawing/2014/main" id="{DD3EAD03-1A51-4744-ABD5-2B0608B06FCF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296" name="CaixaDeTexto 295">
          <a:extLst>
            <a:ext uri="{FF2B5EF4-FFF2-40B4-BE49-F238E27FC236}">
              <a16:creationId xmlns:a16="http://schemas.microsoft.com/office/drawing/2014/main" id="{E127065B-9797-4933-AB18-7675978F0553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297" name="CaixaDeTexto 296">
          <a:extLst>
            <a:ext uri="{FF2B5EF4-FFF2-40B4-BE49-F238E27FC236}">
              <a16:creationId xmlns:a16="http://schemas.microsoft.com/office/drawing/2014/main" id="{02C43A89-9A37-489C-B752-E3A8BD2AEDCE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298" name="CaixaDeTexto 297">
          <a:extLst>
            <a:ext uri="{FF2B5EF4-FFF2-40B4-BE49-F238E27FC236}">
              <a16:creationId xmlns:a16="http://schemas.microsoft.com/office/drawing/2014/main" id="{82DE8BB3-B185-4DAC-AFCC-22060DFE338E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299" name="CaixaDeTexto 298">
          <a:extLst>
            <a:ext uri="{FF2B5EF4-FFF2-40B4-BE49-F238E27FC236}">
              <a16:creationId xmlns:a16="http://schemas.microsoft.com/office/drawing/2014/main" id="{D81B7C2E-E05C-47BB-AB7E-2EBE83EEDF73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300" name="CaixaDeTexto 299">
          <a:extLst>
            <a:ext uri="{FF2B5EF4-FFF2-40B4-BE49-F238E27FC236}">
              <a16:creationId xmlns:a16="http://schemas.microsoft.com/office/drawing/2014/main" id="{EE3F87B4-42D3-4CE1-940B-7D1C83F21148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301" name="CaixaDeTexto 300">
          <a:extLst>
            <a:ext uri="{FF2B5EF4-FFF2-40B4-BE49-F238E27FC236}">
              <a16:creationId xmlns:a16="http://schemas.microsoft.com/office/drawing/2014/main" id="{49541D16-C2A8-4B49-853F-8FE445CC7D86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302" name="CaixaDeTexto 301">
          <a:extLst>
            <a:ext uri="{FF2B5EF4-FFF2-40B4-BE49-F238E27FC236}">
              <a16:creationId xmlns:a16="http://schemas.microsoft.com/office/drawing/2014/main" id="{93C7AE8B-3B4D-45D2-B53A-F8EA8D5DAC6C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303" name="CaixaDeTexto 302">
          <a:extLst>
            <a:ext uri="{FF2B5EF4-FFF2-40B4-BE49-F238E27FC236}">
              <a16:creationId xmlns:a16="http://schemas.microsoft.com/office/drawing/2014/main" id="{28AD5BC5-EDFA-4D43-893B-EEB807CF316D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304" name="CaixaDeTexto 303">
          <a:extLst>
            <a:ext uri="{FF2B5EF4-FFF2-40B4-BE49-F238E27FC236}">
              <a16:creationId xmlns:a16="http://schemas.microsoft.com/office/drawing/2014/main" id="{842C63D1-AB77-41BB-9CBE-76766CE2F2D7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305" name="CaixaDeTexto 304">
          <a:extLst>
            <a:ext uri="{FF2B5EF4-FFF2-40B4-BE49-F238E27FC236}">
              <a16:creationId xmlns:a16="http://schemas.microsoft.com/office/drawing/2014/main" id="{B743D54A-4DD9-44E0-9CC9-2258DCB07362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306" name="CaixaDeTexto 305">
          <a:extLst>
            <a:ext uri="{FF2B5EF4-FFF2-40B4-BE49-F238E27FC236}">
              <a16:creationId xmlns:a16="http://schemas.microsoft.com/office/drawing/2014/main" id="{9A81281C-8391-41DD-A7EA-D57249B35551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307" name="CaixaDeTexto 306">
          <a:extLst>
            <a:ext uri="{FF2B5EF4-FFF2-40B4-BE49-F238E27FC236}">
              <a16:creationId xmlns:a16="http://schemas.microsoft.com/office/drawing/2014/main" id="{1E942515-3AF0-41EB-AA33-1DA0F642CFA5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308" name="CaixaDeTexto 307">
          <a:extLst>
            <a:ext uri="{FF2B5EF4-FFF2-40B4-BE49-F238E27FC236}">
              <a16:creationId xmlns:a16="http://schemas.microsoft.com/office/drawing/2014/main" id="{64516040-78BC-4EC8-82C6-54F2E4DFD4A1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309" name="CaixaDeTexto 308">
          <a:extLst>
            <a:ext uri="{FF2B5EF4-FFF2-40B4-BE49-F238E27FC236}">
              <a16:creationId xmlns:a16="http://schemas.microsoft.com/office/drawing/2014/main" id="{06A0EC09-B36F-4045-AF23-F3487C1C9918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310" name="CaixaDeTexto 309">
          <a:extLst>
            <a:ext uri="{FF2B5EF4-FFF2-40B4-BE49-F238E27FC236}">
              <a16:creationId xmlns:a16="http://schemas.microsoft.com/office/drawing/2014/main" id="{4A3BFB06-EDB9-4DD5-9523-A6D065142C30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311" name="CaixaDeTexto 310">
          <a:extLst>
            <a:ext uri="{FF2B5EF4-FFF2-40B4-BE49-F238E27FC236}">
              <a16:creationId xmlns:a16="http://schemas.microsoft.com/office/drawing/2014/main" id="{ED8E4D42-F0D1-4DC4-9381-A2CF7D9B325C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312" name="CaixaDeTexto 311">
          <a:extLst>
            <a:ext uri="{FF2B5EF4-FFF2-40B4-BE49-F238E27FC236}">
              <a16:creationId xmlns:a16="http://schemas.microsoft.com/office/drawing/2014/main" id="{B145676D-057D-4A42-8178-88855AEA39A5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313" name="CaixaDeTexto 312">
          <a:extLst>
            <a:ext uri="{FF2B5EF4-FFF2-40B4-BE49-F238E27FC236}">
              <a16:creationId xmlns:a16="http://schemas.microsoft.com/office/drawing/2014/main" id="{CA1D0555-2E65-481E-B564-87DA54484087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314" name="CaixaDeTexto 313">
          <a:extLst>
            <a:ext uri="{FF2B5EF4-FFF2-40B4-BE49-F238E27FC236}">
              <a16:creationId xmlns:a16="http://schemas.microsoft.com/office/drawing/2014/main" id="{CA64D914-5127-493B-94C2-88B3DB912FB2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315" name="CaixaDeTexto 314">
          <a:extLst>
            <a:ext uri="{FF2B5EF4-FFF2-40B4-BE49-F238E27FC236}">
              <a16:creationId xmlns:a16="http://schemas.microsoft.com/office/drawing/2014/main" id="{64EE22A8-1F73-4C67-AB9A-99EAEA3BA5E4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316" name="CaixaDeTexto 315">
          <a:extLst>
            <a:ext uri="{FF2B5EF4-FFF2-40B4-BE49-F238E27FC236}">
              <a16:creationId xmlns:a16="http://schemas.microsoft.com/office/drawing/2014/main" id="{C474927F-D973-4742-9568-5F39201C8284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317" name="CaixaDeTexto 316">
          <a:extLst>
            <a:ext uri="{FF2B5EF4-FFF2-40B4-BE49-F238E27FC236}">
              <a16:creationId xmlns:a16="http://schemas.microsoft.com/office/drawing/2014/main" id="{229BD404-B9FE-41BA-BC45-8F2E3DAC4758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318" name="CaixaDeTexto 317">
          <a:extLst>
            <a:ext uri="{FF2B5EF4-FFF2-40B4-BE49-F238E27FC236}">
              <a16:creationId xmlns:a16="http://schemas.microsoft.com/office/drawing/2014/main" id="{FCBBD29E-D89E-4B09-8169-414455F9BAA3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319" name="CaixaDeTexto 318">
          <a:extLst>
            <a:ext uri="{FF2B5EF4-FFF2-40B4-BE49-F238E27FC236}">
              <a16:creationId xmlns:a16="http://schemas.microsoft.com/office/drawing/2014/main" id="{40F5E592-160F-4A30-AB2E-3F02983BF6EA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320" name="CaixaDeTexto 319">
          <a:extLst>
            <a:ext uri="{FF2B5EF4-FFF2-40B4-BE49-F238E27FC236}">
              <a16:creationId xmlns:a16="http://schemas.microsoft.com/office/drawing/2014/main" id="{2F4E81CE-D3B4-4F5D-B469-A0EE4F1AB398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321" name="CaixaDeTexto 320">
          <a:extLst>
            <a:ext uri="{FF2B5EF4-FFF2-40B4-BE49-F238E27FC236}">
              <a16:creationId xmlns:a16="http://schemas.microsoft.com/office/drawing/2014/main" id="{18B6F8A6-6287-48F3-89BF-981CA3D95D7A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322" name="CaixaDeTexto 321">
          <a:extLst>
            <a:ext uri="{FF2B5EF4-FFF2-40B4-BE49-F238E27FC236}">
              <a16:creationId xmlns:a16="http://schemas.microsoft.com/office/drawing/2014/main" id="{4F815478-44B5-4E80-AE20-8498830D6076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323" name="CaixaDeTexto 322">
          <a:extLst>
            <a:ext uri="{FF2B5EF4-FFF2-40B4-BE49-F238E27FC236}">
              <a16:creationId xmlns:a16="http://schemas.microsoft.com/office/drawing/2014/main" id="{C3508683-8B93-4DD2-90B2-0E5113EF8B0E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324" name="CaixaDeTexto 323">
          <a:extLst>
            <a:ext uri="{FF2B5EF4-FFF2-40B4-BE49-F238E27FC236}">
              <a16:creationId xmlns:a16="http://schemas.microsoft.com/office/drawing/2014/main" id="{7D8C793D-D07E-4EDF-A424-485CBD5FCF88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325" name="CaixaDeTexto 324">
          <a:extLst>
            <a:ext uri="{FF2B5EF4-FFF2-40B4-BE49-F238E27FC236}">
              <a16:creationId xmlns:a16="http://schemas.microsoft.com/office/drawing/2014/main" id="{4CE342C7-5E34-4F06-B73D-214555F2E6E1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326" name="CaixaDeTexto 325">
          <a:extLst>
            <a:ext uri="{FF2B5EF4-FFF2-40B4-BE49-F238E27FC236}">
              <a16:creationId xmlns:a16="http://schemas.microsoft.com/office/drawing/2014/main" id="{6D281C77-3496-43A2-A5FB-F692E9D20CEF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327" name="CaixaDeTexto 326">
          <a:extLst>
            <a:ext uri="{FF2B5EF4-FFF2-40B4-BE49-F238E27FC236}">
              <a16:creationId xmlns:a16="http://schemas.microsoft.com/office/drawing/2014/main" id="{3D04523E-D061-4D46-8E6A-693DE1A54D4C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328" name="CaixaDeTexto 327">
          <a:extLst>
            <a:ext uri="{FF2B5EF4-FFF2-40B4-BE49-F238E27FC236}">
              <a16:creationId xmlns:a16="http://schemas.microsoft.com/office/drawing/2014/main" id="{39C3B515-3912-495B-8804-FFDBB3E6ABF1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329" name="CaixaDeTexto 328">
          <a:extLst>
            <a:ext uri="{FF2B5EF4-FFF2-40B4-BE49-F238E27FC236}">
              <a16:creationId xmlns:a16="http://schemas.microsoft.com/office/drawing/2014/main" id="{A76A7CDC-7EE1-4027-9A34-0AD38D4E72C3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330" name="CaixaDeTexto 329">
          <a:extLst>
            <a:ext uri="{FF2B5EF4-FFF2-40B4-BE49-F238E27FC236}">
              <a16:creationId xmlns:a16="http://schemas.microsoft.com/office/drawing/2014/main" id="{0B3B4CAD-A5F1-4554-B7FC-8BB2FE7E5165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331" name="CaixaDeTexto 330">
          <a:extLst>
            <a:ext uri="{FF2B5EF4-FFF2-40B4-BE49-F238E27FC236}">
              <a16:creationId xmlns:a16="http://schemas.microsoft.com/office/drawing/2014/main" id="{CC8862AF-6CCF-439A-A47A-FC6FDC3F4E17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332" name="CaixaDeTexto 331">
          <a:extLst>
            <a:ext uri="{FF2B5EF4-FFF2-40B4-BE49-F238E27FC236}">
              <a16:creationId xmlns:a16="http://schemas.microsoft.com/office/drawing/2014/main" id="{170A2297-C1B1-4B0A-B000-E2CD0231F4E8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333" name="CaixaDeTexto 332">
          <a:extLst>
            <a:ext uri="{FF2B5EF4-FFF2-40B4-BE49-F238E27FC236}">
              <a16:creationId xmlns:a16="http://schemas.microsoft.com/office/drawing/2014/main" id="{8FFD10EA-D52E-455F-982F-03AE1DD51FEF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334" name="CaixaDeTexto 333">
          <a:extLst>
            <a:ext uri="{FF2B5EF4-FFF2-40B4-BE49-F238E27FC236}">
              <a16:creationId xmlns:a16="http://schemas.microsoft.com/office/drawing/2014/main" id="{BB88CBC7-DB77-4E40-946F-2361D9F0BA70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335" name="CaixaDeTexto 334">
          <a:extLst>
            <a:ext uri="{FF2B5EF4-FFF2-40B4-BE49-F238E27FC236}">
              <a16:creationId xmlns:a16="http://schemas.microsoft.com/office/drawing/2014/main" id="{13F640F3-F2EA-49F3-9861-03F53D632DB6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336" name="CaixaDeTexto 335">
          <a:extLst>
            <a:ext uri="{FF2B5EF4-FFF2-40B4-BE49-F238E27FC236}">
              <a16:creationId xmlns:a16="http://schemas.microsoft.com/office/drawing/2014/main" id="{1E05AC7C-E422-41E3-BAEB-77C0D70B7C1E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337" name="CaixaDeTexto 336">
          <a:extLst>
            <a:ext uri="{FF2B5EF4-FFF2-40B4-BE49-F238E27FC236}">
              <a16:creationId xmlns:a16="http://schemas.microsoft.com/office/drawing/2014/main" id="{555152B7-98BB-4E11-ADC8-8A221BCC2A23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338" name="CaixaDeTexto 337">
          <a:extLst>
            <a:ext uri="{FF2B5EF4-FFF2-40B4-BE49-F238E27FC236}">
              <a16:creationId xmlns:a16="http://schemas.microsoft.com/office/drawing/2014/main" id="{067C5F6C-D201-448D-B45D-77017E2E4514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339" name="CaixaDeTexto 338">
          <a:extLst>
            <a:ext uri="{FF2B5EF4-FFF2-40B4-BE49-F238E27FC236}">
              <a16:creationId xmlns:a16="http://schemas.microsoft.com/office/drawing/2014/main" id="{762F0EA9-3118-42EA-A6FA-9E8AFCFA03BB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340" name="CaixaDeTexto 339">
          <a:extLst>
            <a:ext uri="{FF2B5EF4-FFF2-40B4-BE49-F238E27FC236}">
              <a16:creationId xmlns:a16="http://schemas.microsoft.com/office/drawing/2014/main" id="{9FD7E5E0-D87B-4253-9471-3B75417307CF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341" name="CaixaDeTexto 340">
          <a:extLst>
            <a:ext uri="{FF2B5EF4-FFF2-40B4-BE49-F238E27FC236}">
              <a16:creationId xmlns:a16="http://schemas.microsoft.com/office/drawing/2014/main" id="{364A5DD6-409A-42F3-B008-812BED2B4B21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70</xdr:row>
      <xdr:rowOff>0</xdr:rowOff>
    </xdr:from>
    <xdr:ext cx="184731" cy="264560"/>
    <xdr:sp macro="" textlink="">
      <xdr:nvSpPr>
        <xdr:cNvPr id="342" name="CaixaDeTexto 341">
          <a:extLst>
            <a:ext uri="{FF2B5EF4-FFF2-40B4-BE49-F238E27FC236}">
              <a16:creationId xmlns:a16="http://schemas.microsoft.com/office/drawing/2014/main" id="{444A2FD5-9E7E-4AA8-887C-2C221D63C212}"/>
            </a:ext>
          </a:extLst>
        </xdr:cNvPr>
        <xdr:cNvSpPr txBox="1"/>
      </xdr:nvSpPr>
      <xdr:spPr>
        <a:xfrm>
          <a:off x="3914775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71</xdr:row>
      <xdr:rowOff>0</xdr:rowOff>
    </xdr:from>
    <xdr:ext cx="184731" cy="264560"/>
    <xdr:sp macro="" textlink="">
      <xdr:nvSpPr>
        <xdr:cNvPr id="343" name="CaixaDeTexto 342">
          <a:extLst>
            <a:ext uri="{FF2B5EF4-FFF2-40B4-BE49-F238E27FC236}">
              <a16:creationId xmlns:a16="http://schemas.microsoft.com/office/drawing/2014/main" id="{364405BA-EF12-4106-BDA7-B6ED92B00A2F}"/>
            </a:ext>
          </a:extLst>
        </xdr:cNvPr>
        <xdr:cNvSpPr txBox="1"/>
      </xdr:nvSpPr>
      <xdr:spPr>
        <a:xfrm>
          <a:off x="3914775" y="1380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72</xdr:row>
      <xdr:rowOff>0</xdr:rowOff>
    </xdr:from>
    <xdr:ext cx="184731" cy="264560"/>
    <xdr:sp macro="" textlink="">
      <xdr:nvSpPr>
        <xdr:cNvPr id="344" name="CaixaDeTexto 343">
          <a:extLst>
            <a:ext uri="{FF2B5EF4-FFF2-40B4-BE49-F238E27FC236}">
              <a16:creationId xmlns:a16="http://schemas.microsoft.com/office/drawing/2014/main" id="{E6737AF9-A28F-4EF8-8AC8-2C85207A9910}"/>
            </a:ext>
          </a:extLst>
        </xdr:cNvPr>
        <xdr:cNvSpPr txBox="1"/>
      </xdr:nvSpPr>
      <xdr:spPr>
        <a:xfrm>
          <a:off x="3914775" y="1399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73</xdr:row>
      <xdr:rowOff>0</xdr:rowOff>
    </xdr:from>
    <xdr:ext cx="184731" cy="264560"/>
    <xdr:sp macro="" textlink="">
      <xdr:nvSpPr>
        <xdr:cNvPr id="345" name="CaixaDeTexto 344">
          <a:extLst>
            <a:ext uri="{FF2B5EF4-FFF2-40B4-BE49-F238E27FC236}">
              <a16:creationId xmlns:a16="http://schemas.microsoft.com/office/drawing/2014/main" id="{061B9EE8-A61D-492A-BB8D-AE205B183DF4}"/>
            </a:ext>
          </a:extLst>
        </xdr:cNvPr>
        <xdr:cNvSpPr txBox="1"/>
      </xdr:nvSpPr>
      <xdr:spPr>
        <a:xfrm>
          <a:off x="3914775" y="1418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74</xdr:row>
      <xdr:rowOff>0</xdr:rowOff>
    </xdr:from>
    <xdr:ext cx="184731" cy="264560"/>
    <xdr:sp macro="" textlink="">
      <xdr:nvSpPr>
        <xdr:cNvPr id="346" name="CaixaDeTexto 345">
          <a:extLst>
            <a:ext uri="{FF2B5EF4-FFF2-40B4-BE49-F238E27FC236}">
              <a16:creationId xmlns:a16="http://schemas.microsoft.com/office/drawing/2014/main" id="{218890DD-C900-459F-B82F-4C277F82DCB6}"/>
            </a:ext>
          </a:extLst>
        </xdr:cNvPr>
        <xdr:cNvSpPr txBox="1"/>
      </xdr:nvSpPr>
      <xdr:spPr>
        <a:xfrm>
          <a:off x="3914775" y="1437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75</xdr:row>
      <xdr:rowOff>0</xdr:rowOff>
    </xdr:from>
    <xdr:ext cx="184731" cy="264560"/>
    <xdr:sp macro="" textlink="">
      <xdr:nvSpPr>
        <xdr:cNvPr id="347" name="CaixaDeTexto 346">
          <a:extLst>
            <a:ext uri="{FF2B5EF4-FFF2-40B4-BE49-F238E27FC236}">
              <a16:creationId xmlns:a16="http://schemas.microsoft.com/office/drawing/2014/main" id="{E738A577-0F5E-41F2-A440-0839372912E3}"/>
            </a:ext>
          </a:extLst>
        </xdr:cNvPr>
        <xdr:cNvSpPr txBox="1"/>
      </xdr:nvSpPr>
      <xdr:spPr>
        <a:xfrm>
          <a:off x="39147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76</xdr:row>
      <xdr:rowOff>0</xdr:rowOff>
    </xdr:from>
    <xdr:ext cx="184731" cy="264560"/>
    <xdr:sp macro="" textlink="">
      <xdr:nvSpPr>
        <xdr:cNvPr id="348" name="CaixaDeTexto 347">
          <a:extLst>
            <a:ext uri="{FF2B5EF4-FFF2-40B4-BE49-F238E27FC236}">
              <a16:creationId xmlns:a16="http://schemas.microsoft.com/office/drawing/2014/main" id="{BF88A599-821A-4B92-9314-4C2B4105A1DE}"/>
            </a:ext>
          </a:extLst>
        </xdr:cNvPr>
        <xdr:cNvSpPr txBox="1"/>
      </xdr:nvSpPr>
      <xdr:spPr>
        <a:xfrm>
          <a:off x="3914775" y="1475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77</xdr:row>
      <xdr:rowOff>0</xdr:rowOff>
    </xdr:from>
    <xdr:ext cx="184731" cy="264560"/>
    <xdr:sp macro="" textlink="">
      <xdr:nvSpPr>
        <xdr:cNvPr id="349" name="CaixaDeTexto 348">
          <a:extLst>
            <a:ext uri="{FF2B5EF4-FFF2-40B4-BE49-F238E27FC236}">
              <a16:creationId xmlns:a16="http://schemas.microsoft.com/office/drawing/2014/main" id="{F3D4C853-AFDD-4AB2-90D5-8A409723C646}"/>
            </a:ext>
          </a:extLst>
        </xdr:cNvPr>
        <xdr:cNvSpPr txBox="1"/>
      </xdr:nvSpPr>
      <xdr:spPr>
        <a:xfrm>
          <a:off x="3914775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78</xdr:row>
      <xdr:rowOff>0</xdr:rowOff>
    </xdr:from>
    <xdr:ext cx="184731" cy="264560"/>
    <xdr:sp macro="" textlink="">
      <xdr:nvSpPr>
        <xdr:cNvPr id="350" name="CaixaDeTexto 349">
          <a:extLst>
            <a:ext uri="{FF2B5EF4-FFF2-40B4-BE49-F238E27FC236}">
              <a16:creationId xmlns:a16="http://schemas.microsoft.com/office/drawing/2014/main" id="{C00A9E34-867D-4077-A39D-7F215163C535}"/>
            </a:ext>
          </a:extLst>
        </xdr:cNvPr>
        <xdr:cNvSpPr txBox="1"/>
      </xdr:nvSpPr>
      <xdr:spPr>
        <a:xfrm>
          <a:off x="3914775" y="1513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79</xdr:row>
      <xdr:rowOff>0</xdr:rowOff>
    </xdr:from>
    <xdr:ext cx="184731" cy="264560"/>
    <xdr:sp macro="" textlink="">
      <xdr:nvSpPr>
        <xdr:cNvPr id="351" name="CaixaDeTexto 350">
          <a:extLst>
            <a:ext uri="{FF2B5EF4-FFF2-40B4-BE49-F238E27FC236}">
              <a16:creationId xmlns:a16="http://schemas.microsoft.com/office/drawing/2014/main" id="{E89BAA2D-C975-459F-9A92-AF84A4B7C84C}"/>
            </a:ext>
          </a:extLst>
        </xdr:cNvPr>
        <xdr:cNvSpPr txBox="1"/>
      </xdr:nvSpPr>
      <xdr:spPr>
        <a:xfrm>
          <a:off x="3914775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71</xdr:row>
      <xdr:rowOff>0</xdr:rowOff>
    </xdr:from>
    <xdr:ext cx="184731" cy="264560"/>
    <xdr:sp macro="" textlink="">
      <xdr:nvSpPr>
        <xdr:cNvPr id="352" name="CaixaDeTexto 351">
          <a:extLst>
            <a:ext uri="{FF2B5EF4-FFF2-40B4-BE49-F238E27FC236}">
              <a16:creationId xmlns:a16="http://schemas.microsoft.com/office/drawing/2014/main" id="{BA677CDF-C369-4B70-870B-3F392A32BA0B}"/>
            </a:ext>
          </a:extLst>
        </xdr:cNvPr>
        <xdr:cNvSpPr txBox="1"/>
      </xdr:nvSpPr>
      <xdr:spPr>
        <a:xfrm>
          <a:off x="3914775" y="1380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72</xdr:row>
      <xdr:rowOff>0</xdr:rowOff>
    </xdr:from>
    <xdr:ext cx="184731" cy="264560"/>
    <xdr:sp macro="" textlink="">
      <xdr:nvSpPr>
        <xdr:cNvPr id="353" name="CaixaDeTexto 352">
          <a:extLst>
            <a:ext uri="{FF2B5EF4-FFF2-40B4-BE49-F238E27FC236}">
              <a16:creationId xmlns:a16="http://schemas.microsoft.com/office/drawing/2014/main" id="{34F751FF-7DA3-405D-A093-DB219D8CFFEF}"/>
            </a:ext>
          </a:extLst>
        </xdr:cNvPr>
        <xdr:cNvSpPr txBox="1"/>
      </xdr:nvSpPr>
      <xdr:spPr>
        <a:xfrm>
          <a:off x="3914775" y="1399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73</xdr:row>
      <xdr:rowOff>0</xdr:rowOff>
    </xdr:from>
    <xdr:ext cx="184731" cy="264560"/>
    <xdr:sp macro="" textlink="">
      <xdr:nvSpPr>
        <xdr:cNvPr id="354" name="CaixaDeTexto 353">
          <a:extLst>
            <a:ext uri="{FF2B5EF4-FFF2-40B4-BE49-F238E27FC236}">
              <a16:creationId xmlns:a16="http://schemas.microsoft.com/office/drawing/2014/main" id="{60E1AEE4-C6B5-47A3-91AB-C2B4DB9E486B}"/>
            </a:ext>
          </a:extLst>
        </xdr:cNvPr>
        <xdr:cNvSpPr txBox="1"/>
      </xdr:nvSpPr>
      <xdr:spPr>
        <a:xfrm>
          <a:off x="3914775" y="1418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74</xdr:row>
      <xdr:rowOff>0</xdr:rowOff>
    </xdr:from>
    <xdr:ext cx="184731" cy="264560"/>
    <xdr:sp macro="" textlink="">
      <xdr:nvSpPr>
        <xdr:cNvPr id="355" name="CaixaDeTexto 354">
          <a:extLst>
            <a:ext uri="{FF2B5EF4-FFF2-40B4-BE49-F238E27FC236}">
              <a16:creationId xmlns:a16="http://schemas.microsoft.com/office/drawing/2014/main" id="{1AF33C0A-C1A9-4CF7-A82D-B1B811F470BD}"/>
            </a:ext>
          </a:extLst>
        </xdr:cNvPr>
        <xdr:cNvSpPr txBox="1"/>
      </xdr:nvSpPr>
      <xdr:spPr>
        <a:xfrm>
          <a:off x="3914775" y="1437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75</xdr:row>
      <xdr:rowOff>0</xdr:rowOff>
    </xdr:from>
    <xdr:ext cx="184731" cy="264560"/>
    <xdr:sp macro="" textlink="">
      <xdr:nvSpPr>
        <xdr:cNvPr id="356" name="CaixaDeTexto 355">
          <a:extLst>
            <a:ext uri="{FF2B5EF4-FFF2-40B4-BE49-F238E27FC236}">
              <a16:creationId xmlns:a16="http://schemas.microsoft.com/office/drawing/2014/main" id="{5D2DE6D8-6CE6-4E97-A051-E800C515ADC9}"/>
            </a:ext>
          </a:extLst>
        </xdr:cNvPr>
        <xdr:cNvSpPr txBox="1"/>
      </xdr:nvSpPr>
      <xdr:spPr>
        <a:xfrm>
          <a:off x="39147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76</xdr:row>
      <xdr:rowOff>0</xdr:rowOff>
    </xdr:from>
    <xdr:ext cx="184731" cy="264560"/>
    <xdr:sp macro="" textlink="">
      <xdr:nvSpPr>
        <xdr:cNvPr id="357" name="CaixaDeTexto 356">
          <a:extLst>
            <a:ext uri="{FF2B5EF4-FFF2-40B4-BE49-F238E27FC236}">
              <a16:creationId xmlns:a16="http://schemas.microsoft.com/office/drawing/2014/main" id="{AE2639CF-B484-457C-993C-530BB115562A}"/>
            </a:ext>
          </a:extLst>
        </xdr:cNvPr>
        <xdr:cNvSpPr txBox="1"/>
      </xdr:nvSpPr>
      <xdr:spPr>
        <a:xfrm>
          <a:off x="3914775" y="1475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77</xdr:row>
      <xdr:rowOff>0</xdr:rowOff>
    </xdr:from>
    <xdr:ext cx="184731" cy="264560"/>
    <xdr:sp macro="" textlink="">
      <xdr:nvSpPr>
        <xdr:cNvPr id="358" name="CaixaDeTexto 357">
          <a:extLst>
            <a:ext uri="{FF2B5EF4-FFF2-40B4-BE49-F238E27FC236}">
              <a16:creationId xmlns:a16="http://schemas.microsoft.com/office/drawing/2014/main" id="{5D513A8B-D423-4DCE-9971-EBC8B1ABE99C}"/>
            </a:ext>
          </a:extLst>
        </xdr:cNvPr>
        <xdr:cNvSpPr txBox="1"/>
      </xdr:nvSpPr>
      <xdr:spPr>
        <a:xfrm>
          <a:off x="3914775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78</xdr:row>
      <xdr:rowOff>0</xdr:rowOff>
    </xdr:from>
    <xdr:ext cx="184731" cy="264560"/>
    <xdr:sp macro="" textlink="">
      <xdr:nvSpPr>
        <xdr:cNvPr id="359" name="CaixaDeTexto 358">
          <a:extLst>
            <a:ext uri="{FF2B5EF4-FFF2-40B4-BE49-F238E27FC236}">
              <a16:creationId xmlns:a16="http://schemas.microsoft.com/office/drawing/2014/main" id="{6B9047D7-9577-4874-9153-6772BB1B299C}"/>
            </a:ext>
          </a:extLst>
        </xdr:cNvPr>
        <xdr:cNvSpPr txBox="1"/>
      </xdr:nvSpPr>
      <xdr:spPr>
        <a:xfrm>
          <a:off x="3914775" y="1513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79</xdr:row>
      <xdr:rowOff>0</xdr:rowOff>
    </xdr:from>
    <xdr:ext cx="184731" cy="264560"/>
    <xdr:sp macro="" textlink="">
      <xdr:nvSpPr>
        <xdr:cNvPr id="360" name="CaixaDeTexto 359">
          <a:extLst>
            <a:ext uri="{FF2B5EF4-FFF2-40B4-BE49-F238E27FC236}">
              <a16:creationId xmlns:a16="http://schemas.microsoft.com/office/drawing/2014/main" id="{AFF385FC-ED9C-48E7-9797-2025BC96994B}"/>
            </a:ext>
          </a:extLst>
        </xdr:cNvPr>
        <xdr:cNvSpPr txBox="1"/>
      </xdr:nvSpPr>
      <xdr:spPr>
        <a:xfrm>
          <a:off x="3914775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80</xdr:row>
      <xdr:rowOff>0</xdr:rowOff>
    </xdr:from>
    <xdr:ext cx="184731" cy="264560"/>
    <xdr:sp macro="" textlink="">
      <xdr:nvSpPr>
        <xdr:cNvPr id="361" name="CaixaDeTexto 360">
          <a:extLst>
            <a:ext uri="{FF2B5EF4-FFF2-40B4-BE49-F238E27FC236}">
              <a16:creationId xmlns:a16="http://schemas.microsoft.com/office/drawing/2014/main" id="{4996C33D-FF35-4332-BB4E-28F7823C6CD4}"/>
            </a:ext>
          </a:extLst>
        </xdr:cNvPr>
        <xdr:cNvSpPr txBox="1"/>
      </xdr:nvSpPr>
      <xdr:spPr>
        <a:xfrm>
          <a:off x="3914775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81</xdr:row>
      <xdr:rowOff>0</xdr:rowOff>
    </xdr:from>
    <xdr:ext cx="184731" cy="264560"/>
    <xdr:sp macro="" textlink="">
      <xdr:nvSpPr>
        <xdr:cNvPr id="362" name="CaixaDeTexto 361">
          <a:extLst>
            <a:ext uri="{FF2B5EF4-FFF2-40B4-BE49-F238E27FC236}">
              <a16:creationId xmlns:a16="http://schemas.microsoft.com/office/drawing/2014/main" id="{B47DF63D-B440-465B-9C74-F8F8A06B841A}"/>
            </a:ext>
          </a:extLst>
        </xdr:cNvPr>
        <xdr:cNvSpPr txBox="1"/>
      </xdr:nvSpPr>
      <xdr:spPr>
        <a:xfrm>
          <a:off x="3914775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82</xdr:row>
      <xdr:rowOff>0</xdr:rowOff>
    </xdr:from>
    <xdr:ext cx="184731" cy="264560"/>
    <xdr:sp macro="" textlink="">
      <xdr:nvSpPr>
        <xdr:cNvPr id="363" name="CaixaDeTexto 362">
          <a:extLst>
            <a:ext uri="{FF2B5EF4-FFF2-40B4-BE49-F238E27FC236}">
              <a16:creationId xmlns:a16="http://schemas.microsoft.com/office/drawing/2014/main" id="{4BDA7542-A040-4D00-B544-2D99189625C0}"/>
            </a:ext>
          </a:extLst>
        </xdr:cNvPr>
        <xdr:cNvSpPr txBox="1"/>
      </xdr:nvSpPr>
      <xdr:spPr>
        <a:xfrm>
          <a:off x="3914775" y="1589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83</xdr:row>
      <xdr:rowOff>0</xdr:rowOff>
    </xdr:from>
    <xdr:ext cx="184731" cy="264560"/>
    <xdr:sp macro="" textlink="">
      <xdr:nvSpPr>
        <xdr:cNvPr id="364" name="CaixaDeTexto 363">
          <a:extLst>
            <a:ext uri="{FF2B5EF4-FFF2-40B4-BE49-F238E27FC236}">
              <a16:creationId xmlns:a16="http://schemas.microsoft.com/office/drawing/2014/main" id="{13DCD168-A7D4-44C8-A9A1-F9FFC23D9F73}"/>
            </a:ext>
          </a:extLst>
        </xdr:cNvPr>
        <xdr:cNvSpPr txBox="1"/>
      </xdr:nvSpPr>
      <xdr:spPr>
        <a:xfrm>
          <a:off x="3914775" y="1608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84</xdr:row>
      <xdr:rowOff>0</xdr:rowOff>
    </xdr:from>
    <xdr:ext cx="184731" cy="264560"/>
    <xdr:sp macro="" textlink="">
      <xdr:nvSpPr>
        <xdr:cNvPr id="365" name="CaixaDeTexto 364">
          <a:extLst>
            <a:ext uri="{FF2B5EF4-FFF2-40B4-BE49-F238E27FC236}">
              <a16:creationId xmlns:a16="http://schemas.microsoft.com/office/drawing/2014/main" id="{FC50DC72-C1F1-469D-AFDA-57E0F8327BBD}"/>
            </a:ext>
          </a:extLst>
        </xdr:cNvPr>
        <xdr:cNvSpPr txBox="1"/>
      </xdr:nvSpPr>
      <xdr:spPr>
        <a:xfrm>
          <a:off x="3914775" y="1627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85</xdr:row>
      <xdr:rowOff>0</xdr:rowOff>
    </xdr:from>
    <xdr:ext cx="184731" cy="264560"/>
    <xdr:sp macro="" textlink="">
      <xdr:nvSpPr>
        <xdr:cNvPr id="366" name="CaixaDeTexto 365">
          <a:extLst>
            <a:ext uri="{FF2B5EF4-FFF2-40B4-BE49-F238E27FC236}">
              <a16:creationId xmlns:a16="http://schemas.microsoft.com/office/drawing/2014/main" id="{65B6C1EB-0C22-4067-B429-F686164FDC57}"/>
            </a:ext>
          </a:extLst>
        </xdr:cNvPr>
        <xdr:cNvSpPr txBox="1"/>
      </xdr:nvSpPr>
      <xdr:spPr>
        <a:xfrm>
          <a:off x="3914775" y="1646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86</xdr:row>
      <xdr:rowOff>0</xdr:rowOff>
    </xdr:from>
    <xdr:ext cx="184731" cy="264560"/>
    <xdr:sp macro="" textlink="">
      <xdr:nvSpPr>
        <xdr:cNvPr id="367" name="CaixaDeTexto 366">
          <a:extLst>
            <a:ext uri="{FF2B5EF4-FFF2-40B4-BE49-F238E27FC236}">
              <a16:creationId xmlns:a16="http://schemas.microsoft.com/office/drawing/2014/main" id="{F6138254-0800-4699-93FC-1991BA3EA36E}"/>
            </a:ext>
          </a:extLst>
        </xdr:cNvPr>
        <xdr:cNvSpPr txBox="1"/>
      </xdr:nvSpPr>
      <xdr:spPr>
        <a:xfrm>
          <a:off x="3914775" y="1665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87</xdr:row>
      <xdr:rowOff>0</xdr:rowOff>
    </xdr:from>
    <xdr:ext cx="184731" cy="264560"/>
    <xdr:sp macro="" textlink="">
      <xdr:nvSpPr>
        <xdr:cNvPr id="368" name="CaixaDeTexto 367">
          <a:extLst>
            <a:ext uri="{FF2B5EF4-FFF2-40B4-BE49-F238E27FC236}">
              <a16:creationId xmlns:a16="http://schemas.microsoft.com/office/drawing/2014/main" id="{3E62F404-D209-418C-A112-8ADC866CE226}"/>
            </a:ext>
          </a:extLst>
        </xdr:cNvPr>
        <xdr:cNvSpPr txBox="1"/>
      </xdr:nvSpPr>
      <xdr:spPr>
        <a:xfrm>
          <a:off x="3914775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88</xdr:row>
      <xdr:rowOff>0</xdr:rowOff>
    </xdr:from>
    <xdr:ext cx="184731" cy="264560"/>
    <xdr:sp macro="" textlink="">
      <xdr:nvSpPr>
        <xdr:cNvPr id="369" name="CaixaDeTexto 368">
          <a:extLst>
            <a:ext uri="{FF2B5EF4-FFF2-40B4-BE49-F238E27FC236}">
              <a16:creationId xmlns:a16="http://schemas.microsoft.com/office/drawing/2014/main" id="{CC139D75-F972-41E0-B942-18DF4BBADB8A}"/>
            </a:ext>
          </a:extLst>
        </xdr:cNvPr>
        <xdr:cNvSpPr txBox="1"/>
      </xdr:nvSpPr>
      <xdr:spPr>
        <a:xfrm>
          <a:off x="3914775" y="1704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89</xdr:row>
      <xdr:rowOff>0</xdr:rowOff>
    </xdr:from>
    <xdr:ext cx="184731" cy="264560"/>
    <xdr:sp macro="" textlink="">
      <xdr:nvSpPr>
        <xdr:cNvPr id="370" name="CaixaDeTexto 369">
          <a:extLst>
            <a:ext uri="{FF2B5EF4-FFF2-40B4-BE49-F238E27FC236}">
              <a16:creationId xmlns:a16="http://schemas.microsoft.com/office/drawing/2014/main" id="{9D2CE089-B3D9-47A9-910C-E9AA5A926A11}"/>
            </a:ext>
          </a:extLst>
        </xdr:cNvPr>
        <xdr:cNvSpPr txBox="1"/>
      </xdr:nvSpPr>
      <xdr:spPr>
        <a:xfrm>
          <a:off x="39147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90</xdr:row>
      <xdr:rowOff>0</xdr:rowOff>
    </xdr:from>
    <xdr:ext cx="184731" cy="264560"/>
    <xdr:sp macro="" textlink="">
      <xdr:nvSpPr>
        <xdr:cNvPr id="371" name="CaixaDeTexto 370">
          <a:extLst>
            <a:ext uri="{FF2B5EF4-FFF2-40B4-BE49-F238E27FC236}">
              <a16:creationId xmlns:a16="http://schemas.microsoft.com/office/drawing/2014/main" id="{0E13E1E7-29D3-4509-8C7D-3C9551E9CD1D}"/>
            </a:ext>
          </a:extLst>
        </xdr:cNvPr>
        <xdr:cNvSpPr txBox="1"/>
      </xdr:nvSpPr>
      <xdr:spPr>
        <a:xfrm>
          <a:off x="3914775" y="1742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91</xdr:row>
      <xdr:rowOff>0</xdr:rowOff>
    </xdr:from>
    <xdr:ext cx="184731" cy="264560"/>
    <xdr:sp macro="" textlink="">
      <xdr:nvSpPr>
        <xdr:cNvPr id="372" name="CaixaDeTexto 371">
          <a:extLst>
            <a:ext uri="{FF2B5EF4-FFF2-40B4-BE49-F238E27FC236}">
              <a16:creationId xmlns:a16="http://schemas.microsoft.com/office/drawing/2014/main" id="{9FB2DEA8-0819-47C6-9538-F9E14CB23915}"/>
            </a:ext>
          </a:extLst>
        </xdr:cNvPr>
        <xdr:cNvSpPr txBox="1"/>
      </xdr:nvSpPr>
      <xdr:spPr>
        <a:xfrm>
          <a:off x="3914775" y="1761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92</xdr:row>
      <xdr:rowOff>0</xdr:rowOff>
    </xdr:from>
    <xdr:ext cx="184731" cy="264560"/>
    <xdr:sp macro="" textlink="">
      <xdr:nvSpPr>
        <xdr:cNvPr id="373" name="CaixaDeTexto 372">
          <a:extLst>
            <a:ext uri="{FF2B5EF4-FFF2-40B4-BE49-F238E27FC236}">
              <a16:creationId xmlns:a16="http://schemas.microsoft.com/office/drawing/2014/main" id="{395F20B2-5572-4FB1-BA2C-635B9D68D38F}"/>
            </a:ext>
          </a:extLst>
        </xdr:cNvPr>
        <xdr:cNvSpPr txBox="1"/>
      </xdr:nvSpPr>
      <xdr:spPr>
        <a:xfrm>
          <a:off x="3914775" y="1780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93</xdr:row>
      <xdr:rowOff>0</xdr:rowOff>
    </xdr:from>
    <xdr:ext cx="184731" cy="264560"/>
    <xdr:sp macro="" textlink="">
      <xdr:nvSpPr>
        <xdr:cNvPr id="374" name="CaixaDeTexto 373">
          <a:extLst>
            <a:ext uri="{FF2B5EF4-FFF2-40B4-BE49-F238E27FC236}">
              <a16:creationId xmlns:a16="http://schemas.microsoft.com/office/drawing/2014/main" id="{609C1E4B-FCAD-4301-8DAD-B88C0F644F32}"/>
            </a:ext>
          </a:extLst>
        </xdr:cNvPr>
        <xdr:cNvSpPr txBox="1"/>
      </xdr:nvSpPr>
      <xdr:spPr>
        <a:xfrm>
          <a:off x="3914775" y="1799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94</xdr:row>
      <xdr:rowOff>0</xdr:rowOff>
    </xdr:from>
    <xdr:ext cx="184731" cy="264560"/>
    <xdr:sp macro="" textlink="">
      <xdr:nvSpPr>
        <xdr:cNvPr id="375" name="CaixaDeTexto 374">
          <a:extLst>
            <a:ext uri="{FF2B5EF4-FFF2-40B4-BE49-F238E27FC236}">
              <a16:creationId xmlns:a16="http://schemas.microsoft.com/office/drawing/2014/main" id="{9CD3A596-8023-43B6-952B-D943AC6C5A3C}"/>
            </a:ext>
          </a:extLst>
        </xdr:cNvPr>
        <xdr:cNvSpPr txBox="1"/>
      </xdr:nvSpPr>
      <xdr:spPr>
        <a:xfrm>
          <a:off x="3914775" y="1818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264560"/>
    <xdr:sp macro="" textlink="">
      <xdr:nvSpPr>
        <xdr:cNvPr id="376" name="CaixaDeTexto 375">
          <a:extLst>
            <a:ext uri="{FF2B5EF4-FFF2-40B4-BE49-F238E27FC236}">
              <a16:creationId xmlns:a16="http://schemas.microsoft.com/office/drawing/2014/main" id="{91F58EF0-3720-4F9B-B969-313E2D720333}"/>
            </a:ext>
          </a:extLst>
        </xdr:cNvPr>
        <xdr:cNvSpPr txBox="1"/>
      </xdr:nvSpPr>
      <xdr:spPr>
        <a:xfrm>
          <a:off x="3914775" y="1837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96</xdr:row>
      <xdr:rowOff>0</xdr:rowOff>
    </xdr:from>
    <xdr:ext cx="184731" cy="264560"/>
    <xdr:sp macro="" textlink="">
      <xdr:nvSpPr>
        <xdr:cNvPr id="377" name="CaixaDeTexto 376">
          <a:extLst>
            <a:ext uri="{FF2B5EF4-FFF2-40B4-BE49-F238E27FC236}">
              <a16:creationId xmlns:a16="http://schemas.microsoft.com/office/drawing/2014/main" id="{7CC9C1FC-54D6-491D-8FF8-8A7A0EEC529A}"/>
            </a:ext>
          </a:extLst>
        </xdr:cNvPr>
        <xdr:cNvSpPr txBox="1"/>
      </xdr:nvSpPr>
      <xdr:spPr>
        <a:xfrm>
          <a:off x="3914775" y="1856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97</xdr:row>
      <xdr:rowOff>0</xdr:rowOff>
    </xdr:from>
    <xdr:ext cx="184731" cy="264560"/>
    <xdr:sp macro="" textlink="">
      <xdr:nvSpPr>
        <xdr:cNvPr id="378" name="CaixaDeTexto 377">
          <a:extLst>
            <a:ext uri="{FF2B5EF4-FFF2-40B4-BE49-F238E27FC236}">
              <a16:creationId xmlns:a16="http://schemas.microsoft.com/office/drawing/2014/main" id="{C6580435-1C1D-47F3-B8FF-548AD4576911}"/>
            </a:ext>
          </a:extLst>
        </xdr:cNvPr>
        <xdr:cNvSpPr txBox="1"/>
      </xdr:nvSpPr>
      <xdr:spPr>
        <a:xfrm>
          <a:off x="3914775" y="1875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98</xdr:row>
      <xdr:rowOff>0</xdr:rowOff>
    </xdr:from>
    <xdr:ext cx="184731" cy="264560"/>
    <xdr:sp macro="" textlink="">
      <xdr:nvSpPr>
        <xdr:cNvPr id="379" name="CaixaDeTexto 378">
          <a:extLst>
            <a:ext uri="{FF2B5EF4-FFF2-40B4-BE49-F238E27FC236}">
              <a16:creationId xmlns:a16="http://schemas.microsoft.com/office/drawing/2014/main" id="{53CFFDD4-1407-436E-8FFE-A53C473C934E}"/>
            </a:ext>
          </a:extLst>
        </xdr:cNvPr>
        <xdr:cNvSpPr txBox="1"/>
      </xdr:nvSpPr>
      <xdr:spPr>
        <a:xfrm>
          <a:off x="3914775" y="1894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99</xdr:row>
      <xdr:rowOff>0</xdr:rowOff>
    </xdr:from>
    <xdr:ext cx="184731" cy="264560"/>
    <xdr:sp macro="" textlink="">
      <xdr:nvSpPr>
        <xdr:cNvPr id="380" name="CaixaDeTexto 379">
          <a:extLst>
            <a:ext uri="{FF2B5EF4-FFF2-40B4-BE49-F238E27FC236}">
              <a16:creationId xmlns:a16="http://schemas.microsoft.com/office/drawing/2014/main" id="{E0ADC853-F5AD-4028-A833-AE600D0B2BDD}"/>
            </a:ext>
          </a:extLst>
        </xdr:cNvPr>
        <xdr:cNvSpPr txBox="1"/>
      </xdr:nvSpPr>
      <xdr:spPr>
        <a:xfrm>
          <a:off x="3914775" y="1913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100</xdr:row>
      <xdr:rowOff>0</xdr:rowOff>
    </xdr:from>
    <xdr:ext cx="184731" cy="264560"/>
    <xdr:sp macro="" textlink="">
      <xdr:nvSpPr>
        <xdr:cNvPr id="381" name="CaixaDeTexto 380">
          <a:extLst>
            <a:ext uri="{FF2B5EF4-FFF2-40B4-BE49-F238E27FC236}">
              <a16:creationId xmlns:a16="http://schemas.microsoft.com/office/drawing/2014/main" id="{59C965BA-FB28-416D-95F9-FAEC5F4C056C}"/>
            </a:ext>
          </a:extLst>
        </xdr:cNvPr>
        <xdr:cNvSpPr txBox="1"/>
      </xdr:nvSpPr>
      <xdr:spPr>
        <a:xfrm>
          <a:off x="3914775" y="1932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100</xdr:row>
      <xdr:rowOff>0</xdr:rowOff>
    </xdr:from>
    <xdr:ext cx="184731" cy="264560"/>
    <xdr:sp macro="" textlink="">
      <xdr:nvSpPr>
        <xdr:cNvPr id="382" name="CaixaDeTexto 381">
          <a:extLst>
            <a:ext uri="{FF2B5EF4-FFF2-40B4-BE49-F238E27FC236}">
              <a16:creationId xmlns:a16="http://schemas.microsoft.com/office/drawing/2014/main" id="{BA108181-DEB3-40A7-82EC-52CEF6056F08}"/>
            </a:ext>
          </a:extLst>
        </xdr:cNvPr>
        <xdr:cNvSpPr txBox="1"/>
      </xdr:nvSpPr>
      <xdr:spPr>
        <a:xfrm>
          <a:off x="3914775" y="1932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101</xdr:row>
      <xdr:rowOff>0</xdr:rowOff>
    </xdr:from>
    <xdr:ext cx="184731" cy="264560"/>
    <xdr:sp macro="" textlink="">
      <xdr:nvSpPr>
        <xdr:cNvPr id="383" name="CaixaDeTexto 382">
          <a:extLst>
            <a:ext uri="{FF2B5EF4-FFF2-40B4-BE49-F238E27FC236}">
              <a16:creationId xmlns:a16="http://schemas.microsoft.com/office/drawing/2014/main" id="{79938F94-05A4-408F-9B20-5066B5E7AEFD}"/>
            </a:ext>
          </a:extLst>
        </xdr:cNvPr>
        <xdr:cNvSpPr txBox="1"/>
      </xdr:nvSpPr>
      <xdr:spPr>
        <a:xfrm>
          <a:off x="3914775" y="1951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101</xdr:row>
      <xdr:rowOff>0</xdr:rowOff>
    </xdr:from>
    <xdr:ext cx="184731" cy="264560"/>
    <xdr:sp macro="" textlink="">
      <xdr:nvSpPr>
        <xdr:cNvPr id="384" name="CaixaDeTexto 383">
          <a:extLst>
            <a:ext uri="{FF2B5EF4-FFF2-40B4-BE49-F238E27FC236}">
              <a16:creationId xmlns:a16="http://schemas.microsoft.com/office/drawing/2014/main" id="{AEDDEB33-C18E-4D6C-A4AF-C567923F5201}"/>
            </a:ext>
          </a:extLst>
        </xdr:cNvPr>
        <xdr:cNvSpPr txBox="1"/>
      </xdr:nvSpPr>
      <xdr:spPr>
        <a:xfrm>
          <a:off x="3914775" y="1951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102</xdr:row>
      <xdr:rowOff>0</xdr:rowOff>
    </xdr:from>
    <xdr:ext cx="184731" cy="264560"/>
    <xdr:sp macro="" textlink="">
      <xdr:nvSpPr>
        <xdr:cNvPr id="385" name="CaixaDeTexto 384">
          <a:extLst>
            <a:ext uri="{FF2B5EF4-FFF2-40B4-BE49-F238E27FC236}">
              <a16:creationId xmlns:a16="http://schemas.microsoft.com/office/drawing/2014/main" id="{152A6B91-69BC-4878-93E5-944E841362F4}"/>
            </a:ext>
          </a:extLst>
        </xdr:cNvPr>
        <xdr:cNvSpPr txBox="1"/>
      </xdr:nvSpPr>
      <xdr:spPr>
        <a:xfrm>
          <a:off x="3914775" y="1970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386" name="CaixaDeTexto 385">
          <a:extLst>
            <a:ext uri="{FF2B5EF4-FFF2-40B4-BE49-F238E27FC236}">
              <a16:creationId xmlns:a16="http://schemas.microsoft.com/office/drawing/2014/main" id="{07FC7E84-A661-4372-B4D8-82C5F0C3F806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387" name="CaixaDeTexto 386">
          <a:extLst>
            <a:ext uri="{FF2B5EF4-FFF2-40B4-BE49-F238E27FC236}">
              <a16:creationId xmlns:a16="http://schemas.microsoft.com/office/drawing/2014/main" id="{B7FBCA45-912D-4731-AA65-1D0D5EE1EB62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388" name="CaixaDeTexto 387">
          <a:extLst>
            <a:ext uri="{FF2B5EF4-FFF2-40B4-BE49-F238E27FC236}">
              <a16:creationId xmlns:a16="http://schemas.microsoft.com/office/drawing/2014/main" id="{577C2B47-ECAA-4CDA-A132-96DFEF7E260A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389" name="CaixaDeTexto 388">
          <a:extLst>
            <a:ext uri="{FF2B5EF4-FFF2-40B4-BE49-F238E27FC236}">
              <a16:creationId xmlns:a16="http://schemas.microsoft.com/office/drawing/2014/main" id="{A358931B-D50F-4E0A-85F5-B8D60C13D397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390" name="CaixaDeTexto 389">
          <a:extLst>
            <a:ext uri="{FF2B5EF4-FFF2-40B4-BE49-F238E27FC236}">
              <a16:creationId xmlns:a16="http://schemas.microsoft.com/office/drawing/2014/main" id="{150F2FB7-7BAB-4717-8274-9581190B95CD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391" name="CaixaDeTexto 390">
          <a:extLst>
            <a:ext uri="{FF2B5EF4-FFF2-40B4-BE49-F238E27FC236}">
              <a16:creationId xmlns:a16="http://schemas.microsoft.com/office/drawing/2014/main" id="{87B41219-077C-4229-A90F-C2EE1EFADC3E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392" name="CaixaDeTexto 391">
          <a:extLst>
            <a:ext uri="{FF2B5EF4-FFF2-40B4-BE49-F238E27FC236}">
              <a16:creationId xmlns:a16="http://schemas.microsoft.com/office/drawing/2014/main" id="{A25B4130-8707-40EA-981A-9616A6651FE3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393" name="CaixaDeTexto 392">
          <a:extLst>
            <a:ext uri="{FF2B5EF4-FFF2-40B4-BE49-F238E27FC236}">
              <a16:creationId xmlns:a16="http://schemas.microsoft.com/office/drawing/2014/main" id="{8461F4BC-6AE7-47F8-8D78-618A03241B44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394" name="CaixaDeTexto 393">
          <a:extLst>
            <a:ext uri="{FF2B5EF4-FFF2-40B4-BE49-F238E27FC236}">
              <a16:creationId xmlns:a16="http://schemas.microsoft.com/office/drawing/2014/main" id="{9A9E4005-9609-409A-9581-1FDD89914044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395" name="CaixaDeTexto 394">
          <a:extLst>
            <a:ext uri="{FF2B5EF4-FFF2-40B4-BE49-F238E27FC236}">
              <a16:creationId xmlns:a16="http://schemas.microsoft.com/office/drawing/2014/main" id="{2B46261E-29DF-40B0-903F-B7BCD01B9362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396" name="CaixaDeTexto 395">
          <a:extLst>
            <a:ext uri="{FF2B5EF4-FFF2-40B4-BE49-F238E27FC236}">
              <a16:creationId xmlns:a16="http://schemas.microsoft.com/office/drawing/2014/main" id="{C23F92D7-A031-4C02-B586-402DBC6F8A18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397" name="CaixaDeTexto 396">
          <a:extLst>
            <a:ext uri="{FF2B5EF4-FFF2-40B4-BE49-F238E27FC236}">
              <a16:creationId xmlns:a16="http://schemas.microsoft.com/office/drawing/2014/main" id="{E6672ADE-D376-4812-BEF1-36FC7BCCB385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398" name="CaixaDeTexto 397">
          <a:extLst>
            <a:ext uri="{FF2B5EF4-FFF2-40B4-BE49-F238E27FC236}">
              <a16:creationId xmlns:a16="http://schemas.microsoft.com/office/drawing/2014/main" id="{8915ED24-4CB2-4B82-A6CB-FC9E3DFCD11B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399" name="CaixaDeTexto 398">
          <a:extLst>
            <a:ext uri="{FF2B5EF4-FFF2-40B4-BE49-F238E27FC236}">
              <a16:creationId xmlns:a16="http://schemas.microsoft.com/office/drawing/2014/main" id="{DDAEC5F0-7ED5-4CF5-AD99-59B3D7CA498A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400" name="CaixaDeTexto 399">
          <a:extLst>
            <a:ext uri="{FF2B5EF4-FFF2-40B4-BE49-F238E27FC236}">
              <a16:creationId xmlns:a16="http://schemas.microsoft.com/office/drawing/2014/main" id="{C020E0AD-7288-407E-96EF-0554D3660ED2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401" name="CaixaDeTexto 400">
          <a:extLst>
            <a:ext uri="{FF2B5EF4-FFF2-40B4-BE49-F238E27FC236}">
              <a16:creationId xmlns:a16="http://schemas.microsoft.com/office/drawing/2014/main" id="{B09FF87C-10AE-40D4-9037-52D4F3BEC980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402" name="CaixaDeTexto 401">
          <a:extLst>
            <a:ext uri="{FF2B5EF4-FFF2-40B4-BE49-F238E27FC236}">
              <a16:creationId xmlns:a16="http://schemas.microsoft.com/office/drawing/2014/main" id="{7E04C012-7FDA-4CFC-9726-30AF57BA7385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403" name="CaixaDeTexto 402">
          <a:extLst>
            <a:ext uri="{FF2B5EF4-FFF2-40B4-BE49-F238E27FC236}">
              <a16:creationId xmlns:a16="http://schemas.microsoft.com/office/drawing/2014/main" id="{E6F9D38A-447A-44FE-896A-A3A7F15C11C5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404" name="CaixaDeTexto 403">
          <a:extLst>
            <a:ext uri="{FF2B5EF4-FFF2-40B4-BE49-F238E27FC236}">
              <a16:creationId xmlns:a16="http://schemas.microsoft.com/office/drawing/2014/main" id="{D1B863D2-A920-4AE4-AAD9-D644ADEE82CC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405" name="CaixaDeTexto 404">
          <a:extLst>
            <a:ext uri="{FF2B5EF4-FFF2-40B4-BE49-F238E27FC236}">
              <a16:creationId xmlns:a16="http://schemas.microsoft.com/office/drawing/2014/main" id="{25CCDA99-94D8-4E6A-94AE-0B422278C812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406" name="CaixaDeTexto 405">
          <a:extLst>
            <a:ext uri="{FF2B5EF4-FFF2-40B4-BE49-F238E27FC236}">
              <a16:creationId xmlns:a16="http://schemas.microsoft.com/office/drawing/2014/main" id="{25E79D3F-2B68-4C04-82B3-01C88B50E922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407" name="CaixaDeTexto 406">
          <a:extLst>
            <a:ext uri="{FF2B5EF4-FFF2-40B4-BE49-F238E27FC236}">
              <a16:creationId xmlns:a16="http://schemas.microsoft.com/office/drawing/2014/main" id="{A51F7885-0D76-47D0-A4DE-1E8173A37759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408" name="CaixaDeTexto 407">
          <a:extLst>
            <a:ext uri="{FF2B5EF4-FFF2-40B4-BE49-F238E27FC236}">
              <a16:creationId xmlns:a16="http://schemas.microsoft.com/office/drawing/2014/main" id="{DFA7F62E-8347-43D3-9C71-AB9200E1CCC7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409" name="CaixaDeTexto 408">
          <a:extLst>
            <a:ext uri="{FF2B5EF4-FFF2-40B4-BE49-F238E27FC236}">
              <a16:creationId xmlns:a16="http://schemas.microsoft.com/office/drawing/2014/main" id="{5F8A7EB2-4CC2-4355-A55D-76D8EADA3A62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410" name="CaixaDeTexto 409">
          <a:extLst>
            <a:ext uri="{FF2B5EF4-FFF2-40B4-BE49-F238E27FC236}">
              <a16:creationId xmlns:a16="http://schemas.microsoft.com/office/drawing/2014/main" id="{65DF4863-3942-414F-9C24-0D2EB29567E1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411" name="CaixaDeTexto 410">
          <a:extLst>
            <a:ext uri="{FF2B5EF4-FFF2-40B4-BE49-F238E27FC236}">
              <a16:creationId xmlns:a16="http://schemas.microsoft.com/office/drawing/2014/main" id="{25F2997B-C937-427F-9C73-2896F7D0B8C2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412" name="CaixaDeTexto 411">
          <a:extLst>
            <a:ext uri="{FF2B5EF4-FFF2-40B4-BE49-F238E27FC236}">
              <a16:creationId xmlns:a16="http://schemas.microsoft.com/office/drawing/2014/main" id="{0B952B66-E8D8-49CD-AF17-7C36570F9F20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413" name="CaixaDeTexto 412">
          <a:extLst>
            <a:ext uri="{FF2B5EF4-FFF2-40B4-BE49-F238E27FC236}">
              <a16:creationId xmlns:a16="http://schemas.microsoft.com/office/drawing/2014/main" id="{74A6E646-34F3-485F-B0EF-DBBE58233255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414" name="CaixaDeTexto 413">
          <a:extLst>
            <a:ext uri="{FF2B5EF4-FFF2-40B4-BE49-F238E27FC236}">
              <a16:creationId xmlns:a16="http://schemas.microsoft.com/office/drawing/2014/main" id="{AB19F300-0AA2-4D6D-906D-5D76F64D4AD8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415" name="CaixaDeTexto 414">
          <a:extLst>
            <a:ext uri="{FF2B5EF4-FFF2-40B4-BE49-F238E27FC236}">
              <a16:creationId xmlns:a16="http://schemas.microsoft.com/office/drawing/2014/main" id="{5CED704A-606A-40D0-8611-7EE833CCCF3C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416" name="CaixaDeTexto 415">
          <a:extLst>
            <a:ext uri="{FF2B5EF4-FFF2-40B4-BE49-F238E27FC236}">
              <a16:creationId xmlns:a16="http://schemas.microsoft.com/office/drawing/2014/main" id="{33836B8A-595F-4347-9F8F-C96A52D3B9D1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417" name="CaixaDeTexto 416">
          <a:extLst>
            <a:ext uri="{FF2B5EF4-FFF2-40B4-BE49-F238E27FC236}">
              <a16:creationId xmlns:a16="http://schemas.microsoft.com/office/drawing/2014/main" id="{E305C3BF-5142-4982-A942-FDB343BF68AE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418" name="CaixaDeTexto 417">
          <a:extLst>
            <a:ext uri="{FF2B5EF4-FFF2-40B4-BE49-F238E27FC236}">
              <a16:creationId xmlns:a16="http://schemas.microsoft.com/office/drawing/2014/main" id="{D703E150-8900-4A4D-A691-2D160F8FB2D4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419" name="CaixaDeTexto 418">
          <a:extLst>
            <a:ext uri="{FF2B5EF4-FFF2-40B4-BE49-F238E27FC236}">
              <a16:creationId xmlns:a16="http://schemas.microsoft.com/office/drawing/2014/main" id="{89860AB0-1E0F-4C9E-B5B0-BFF35176F3A1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420" name="CaixaDeTexto 419">
          <a:extLst>
            <a:ext uri="{FF2B5EF4-FFF2-40B4-BE49-F238E27FC236}">
              <a16:creationId xmlns:a16="http://schemas.microsoft.com/office/drawing/2014/main" id="{7D7E3E78-AA7D-40D4-B995-92F8E05CF99A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421" name="CaixaDeTexto 420">
          <a:extLst>
            <a:ext uri="{FF2B5EF4-FFF2-40B4-BE49-F238E27FC236}">
              <a16:creationId xmlns:a16="http://schemas.microsoft.com/office/drawing/2014/main" id="{86DCF986-D0AB-4E83-A3AC-4FC12DAC68DF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422" name="CaixaDeTexto 421">
          <a:extLst>
            <a:ext uri="{FF2B5EF4-FFF2-40B4-BE49-F238E27FC236}">
              <a16:creationId xmlns:a16="http://schemas.microsoft.com/office/drawing/2014/main" id="{09ED2FA6-C427-45ED-9B82-BFD24CFDEE3E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423" name="CaixaDeTexto 422">
          <a:extLst>
            <a:ext uri="{FF2B5EF4-FFF2-40B4-BE49-F238E27FC236}">
              <a16:creationId xmlns:a16="http://schemas.microsoft.com/office/drawing/2014/main" id="{DA27EA80-04C6-42F6-9B35-00C8D31FA8F0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424" name="CaixaDeTexto 423">
          <a:extLst>
            <a:ext uri="{FF2B5EF4-FFF2-40B4-BE49-F238E27FC236}">
              <a16:creationId xmlns:a16="http://schemas.microsoft.com/office/drawing/2014/main" id="{A1952C0B-BF4B-4DC6-8587-3C50D4146F3E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425" name="CaixaDeTexto 424">
          <a:extLst>
            <a:ext uri="{FF2B5EF4-FFF2-40B4-BE49-F238E27FC236}">
              <a16:creationId xmlns:a16="http://schemas.microsoft.com/office/drawing/2014/main" id="{F5011FBB-1C00-47F8-B652-5B2696133A2C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426" name="CaixaDeTexto 425">
          <a:extLst>
            <a:ext uri="{FF2B5EF4-FFF2-40B4-BE49-F238E27FC236}">
              <a16:creationId xmlns:a16="http://schemas.microsoft.com/office/drawing/2014/main" id="{F4A3D309-A2EB-43D2-AFE2-4A473F61B071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427" name="CaixaDeTexto 426">
          <a:extLst>
            <a:ext uri="{FF2B5EF4-FFF2-40B4-BE49-F238E27FC236}">
              <a16:creationId xmlns:a16="http://schemas.microsoft.com/office/drawing/2014/main" id="{BC1159AB-A469-4540-A67D-E10FA2415A8A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428" name="CaixaDeTexto 427">
          <a:extLst>
            <a:ext uri="{FF2B5EF4-FFF2-40B4-BE49-F238E27FC236}">
              <a16:creationId xmlns:a16="http://schemas.microsoft.com/office/drawing/2014/main" id="{396C1398-4F15-4EEA-B787-4566A00AF155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429" name="CaixaDeTexto 428">
          <a:extLst>
            <a:ext uri="{FF2B5EF4-FFF2-40B4-BE49-F238E27FC236}">
              <a16:creationId xmlns:a16="http://schemas.microsoft.com/office/drawing/2014/main" id="{248C37EA-D11F-4600-81C8-F4276E4C7308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430" name="CaixaDeTexto 429">
          <a:extLst>
            <a:ext uri="{FF2B5EF4-FFF2-40B4-BE49-F238E27FC236}">
              <a16:creationId xmlns:a16="http://schemas.microsoft.com/office/drawing/2014/main" id="{551E5BA2-6BF3-4391-A942-51689AD7E255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431" name="CaixaDeTexto 430">
          <a:extLst>
            <a:ext uri="{FF2B5EF4-FFF2-40B4-BE49-F238E27FC236}">
              <a16:creationId xmlns:a16="http://schemas.microsoft.com/office/drawing/2014/main" id="{CD3E6D13-4E28-4873-863A-DB28B539D4A2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432" name="CaixaDeTexto 431">
          <a:extLst>
            <a:ext uri="{FF2B5EF4-FFF2-40B4-BE49-F238E27FC236}">
              <a16:creationId xmlns:a16="http://schemas.microsoft.com/office/drawing/2014/main" id="{3183C21C-084A-43A6-97B2-D0AA86F69E2C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433" name="CaixaDeTexto 432">
          <a:extLst>
            <a:ext uri="{FF2B5EF4-FFF2-40B4-BE49-F238E27FC236}">
              <a16:creationId xmlns:a16="http://schemas.microsoft.com/office/drawing/2014/main" id="{9D407220-F5CD-4661-A0FF-51DB4D3E0B20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434" name="CaixaDeTexto 433">
          <a:extLst>
            <a:ext uri="{FF2B5EF4-FFF2-40B4-BE49-F238E27FC236}">
              <a16:creationId xmlns:a16="http://schemas.microsoft.com/office/drawing/2014/main" id="{8D7958EA-CB54-4171-93B5-71DA907DACDF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435" name="CaixaDeTexto 434">
          <a:extLst>
            <a:ext uri="{FF2B5EF4-FFF2-40B4-BE49-F238E27FC236}">
              <a16:creationId xmlns:a16="http://schemas.microsoft.com/office/drawing/2014/main" id="{C50E93AA-63D6-45B5-8CD8-112D60749F58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436" name="CaixaDeTexto 435">
          <a:extLst>
            <a:ext uri="{FF2B5EF4-FFF2-40B4-BE49-F238E27FC236}">
              <a16:creationId xmlns:a16="http://schemas.microsoft.com/office/drawing/2014/main" id="{A5EE3E75-B7A4-4E0D-8212-D4D62482017F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437" name="CaixaDeTexto 436">
          <a:extLst>
            <a:ext uri="{FF2B5EF4-FFF2-40B4-BE49-F238E27FC236}">
              <a16:creationId xmlns:a16="http://schemas.microsoft.com/office/drawing/2014/main" id="{9F360AE3-B890-47F4-B4FF-52B7B4079D8D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438" name="CaixaDeTexto 437">
          <a:extLst>
            <a:ext uri="{FF2B5EF4-FFF2-40B4-BE49-F238E27FC236}">
              <a16:creationId xmlns:a16="http://schemas.microsoft.com/office/drawing/2014/main" id="{855AC395-3B89-4EA4-B92E-18D53A2C4CA5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439" name="CaixaDeTexto 438">
          <a:extLst>
            <a:ext uri="{FF2B5EF4-FFF2-40B4-BE49-F238E27FC236}">
              <a16:creationId xmlns:a16="http://schemas.microsoft.com/office/drawing/2014/main" id="{68C21E82-C5F5-4C48-BA65-CB1CE9696A07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440" name="CaixaDeTexto 439">
          <a:extLst>
            <a:ext uri="{FF2B5EF4-FFF2-40B4-BE49-F238E27FC236}">
              <a16:creationId xmlns:a16="http://schemas.microsoft.com/office/drawing/2014/main" id="{B664638B-948C-4E3A-9526-A0BA6D6140AB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441" name="CaixaDeTexto 440">
          <a:extLst>
            <a:ext uri="{FF2B5EF4-FFF2-40B4-BE49-F238E27FC236}">
              <a16:creationId xmlns:a16="http://schemas.microsoft.com/office/drawing/2014/main" id="{F0D70F00-750F-4654-B4A4-9358B3A9DABF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442" name="CaixaDeTexto 441">
          <a:extLst>
            <a:ext uri="{FF2B5EF4-FFF2-40B4-BE49-F238E27FC236}">
              <a16:creationId xmlns:a16="http://schemas.microsoft.com/office/drawing/2014/main" id="{92EE99E0-8691-4C88-AF9F-E01C3EADCB6A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443" name="CaixaDeTexto 442">
          <a:extLst>
            <a:ext uri="{FF2B5EF4-FFF2-40B4-BE49-F238E27FC236}">
              <a16:creationId xmlns:a16="http://schemas.microsoft.com/office/drawing/2014/main" id="{34CA2477-203D-4D56-BF04-050FA7135181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444" name="CaixaDeTexto 443">
          <a:extLst>
            <a:ext uri="{FF2B5EF4-FFF2-40B4-BE49-F238E27FC236}">
              <a16:creationId xmlns:a16="http://schemas.microsoft.com/office/drawing/2014/main" id="{F6EBC78B-BEAF-4FFD-BB95-4EF7C5A89054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445" name="CaixaDeTexto 444">
          <a:extLst>
            <a:ext uri="{FF2B5EF4-FFF2-40B4-BE49-F238E27FC236}">
              <a16:creationId xmlns:a16="http://schemas.microsoft.com/office/drawing/2014/main" id="{04082E5C-47F7-4B67-9B2D-AEE8BAAD0655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446" name="CaixaDeTexto 445">
          <a:extLst>
            <a:ext uri="{FF2B5EF4-FFF2-40B4-BE49-F238E27FC236}">
              <a16:creationId xmlns:a16="http://schemas.microsoft.com/office/drawing/2014/main" id="{26788024-FE27-4C35-BE36-5BDF88C7D843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447" name="CaixaDeTexto 446">
          <a:extLst>
            <a:ext uri="{FF2B5EF4-FFF2-40B4-BE49-F238E27FC236}">
              <a16:creationId xmlns:a16="http://schemas.microsoft.com/office/drawing/2014/main" id="{692F0ECB-3629-480C-AA3D-E32991E31AD4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448" name="CaixaDeTexto 447">
          <a:extLst>
            <a:ext uri="{FF2B5EF4-FFF2-40B4-BE49-F238E27FC236}">
              <a16:creationId xmlns:a16="http://schemas.microsoft.com/office/drawing/2014/main" id="{5D88E477-5437-4070-8F44-704395086B72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449" name="CaixaDeTexto 448">
          <a:extLst>
            <a:ext uri="{FF2B5EF4-FFF2-40B4-BE49-F238E27FC236}">
              <a16:creationId xmlns:a16="http://schemas.microsoft.com/office/drawing/2014/main" id="{80A456C5-D211-4435-9800-FB082B403735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450" name="CaixaDeTexto 449">
          <a:extLst>
            <a:ext uri="{FF2B5EF4-FFF2-40B4-BE49-F238E27FC236}">
              <a16:creationId xmlns:a16="http://schemas.microsoft.com/office/drawing/2014/main" id="{C933C4A5-DA7A-4741-A1A7-E9AA69536901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451" name="CaixaDeTexto 450">
          <a:extLst>
            <a:ext uri="{FF2B5EF4-FFF2-40B4-BE49-F238E27FC236}">
              <a16:creationId xmlns:a16="http://schemas.microsoft.com/office/drawing/2014/main" id="{7C6AF499-A95B-4E90-AA29-941E92C7D36C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452" name="CaixaDeTexto 451">
          <a:extLst>
            <a:ext uri="{FF2B5EF4-FFF2-40B4-BE49-F238E27FC236}">
              <a16:creationId xmlns:a16="http://schemas.microsoft.com/office/drawing/2014/main" id="{356DD293-3B91-4CFD-8454-6F7D16F15879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453" name="CaixaDeTexto 452">
          <a:extLst>
            <a:ext uri="{FF2B5EF4-FFF2-40B4-BE49-F238E27FC236}">
              <a16:creationId xmlns:a16="http://schemas.microsoft.com/office/drawing/2014/main" id="{28F22C24-F76F-4621-AFB4-29B0384DC999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108</xdr:row>
      <xdr:rowOff>0</xdr:rowOff>
    </xdr:from>
    <xdr:ext cx="184731" cy="264560"/>
    <xdr:sp macro="" textlink="">
      <xdr:nvSpPr>
        <xdr:cNvPr id="454" name="CaixaDeTexto 453">
          <a:extLst>
            <a:ext uri="{FF2B5EF4-FFF2-40B4-BE49-F238E27FC236}">
              <a16:creationId xmlns:a16="http://schemas.microsoft.com/office/drawing/2014/main" id="{ED52D613-B7B9-48E6-9481-137EA0E1EF15}"/>
            </a:ext>
          </a:extLst>
        </xdr:cNvPr>
        <xdr:cNvSpPr txBox="1"/>
      </xdr:nvSpPr>
      <xdr:spPr>
        <a:xfrm>
          <a:off x="3914775" y="2085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64ADF-8223-4F16-9BBE-FAFB18F0B326}">
  <dimension ref="A1:N300"/>
  <sheetViews>
    <sheetView tabSelected="1" topLeftCell="A268" zoomScaleNormal="100" workbookViewId="0">
      <selection activeCell="H289" sqref="H289"/>
    </sheetView>
  </sheetViews>
  <sheetFormatPr defaultRowHeight="20.100000000000001" customHeight="1" x14ac:dyDescent="0.25"/>
  <cols>
    <col min="1" max="1" width="10.42578125" style="5" customWidth="1"/>
    <col min="2" max="2" width="13" style="38" customWidth="1"/>
    <col min="3" max="3" width="12.5703125" style="38" customWidth="1"/>
    <col min="4" max="4" width="14.7109375" style="5" customWidth="1"/>
    <col min="5" max="5" width="12" style="5" customWidth="1"/>
    <col min="6" max="6" width="13.140625" style="5" customWidth="1"/>
    <col min="7" max="7" width="10.140625" style="5" customWidth="1"/>
    <col min="8" max="8" width="13.140625" style="5" customWidth="1"/>
    <col min="9" max="9" width="16.5703125" style="5" customWidth="1"/>
    <col min="10" max="10" width="9.140625" style="5"/>
    <col min="11" max="11" width="15" style="5" bestFit="1" customWidth="1"/>
    <col min="12" max="12" width="12.85546875" style="5" bestFit="1" customWidth="1"/>
    <col min="13" max="13" width="9.140625" style="5"/>
    <col min="14" max="14" width="10.42578125" style="5" bestFit="1" customWidth="1"/>
    <col min="15" max="15" width="11.42578125" style="5" bestFit="1" customWidth="1"/>
    <col min="16" max="16" width="16.42578125" style="5" customWidth="1"/>
    <col min="17" max="252" width="9.140625" style="5"/>
    <col min="253" max="253" width="10.42578125" style="5" customWidth="1"/>
    <col min="254" max="254" width="13" style="5" customWidth="1"/>
    <col min="255" max="255" width="12.5703125" style="5" customWidth="1"/>
    <col min="256" max="256" width="14.7109375" style="5" customWidth="1"/>
    <col min="257" max="257" width="12.140625" style="5" customWidth="1"/>
    <col min="258" max="258" width="13.140625" style="5" customWidth="1"/>
    <col min="259" max="259" width="11.140625" style="5" customWidth="1"/>
    <col min="260" max="260" width="13.28515625" style="5" customWidth="1"/>
    <col min="261" max="261" width="7.42578125" style="5" customWidth="1"/>
    <col min="262" max="262" width="13.140625" style="5" bestFit="1" customWidth="1"/>
    <col min="263" max="263" width="13.28515625" style="5" customWidth="1"/>
    <col min="264" max="264" width="13.140625" style="5" customWidth="1"/>
    <col min="265" max="265" width="16.5703125" style="5" customWidth="1"/>
    <col min="266" max="266" width="9.140625" style="5"/>
    <col min="267" max="267" width="15" style="5" bestFit="1" customWidth="1"/>
    <col min="268" max="268" width="12.85546875" style="5" bestFit="1" customWidth="1"/>
    <col min="269" max="269" width="9.140625" style="5"/>
    <col min="270" max="270" width="10.42578125" style="5" bestFit="1" customWidth="1"/>
    <col min="271" max="271" width="11.42578125" style="5" bestFit="1" customWidth="1"/>
    <col min="272" max="272" width="16.42578125" style="5" customWidth="1"/>
    <col min="273" max="508" width="9.140625" style="5"/>
    <col min="509" max="509" width="10.42578125" style="5" customWidth="1"/>
    <col min="510" max="510" width="13" style="5" customWidth="1"/>
    <col min="511" max="511" width="12.5703125" style="5" customWidth="1"/>
    <col min="512" max="512" width="14.7109375" style="5" customWidth="1"/>
    <col min="513" max="513" width="12.140625" style="5" customWidth="1"/>
    <col min="514" max="514" width="13.140625" style="5" customWidth="1"/>
    <col min="515" max="515" width="11.140625" style="5" customWidth="1"/>
    <col min="516" max="516" width="13.28515625" style="5" customWidth="1"/>
    <col min="517" max="517" width="7.42578125" style="5" customWidth="1"/>
    <col min="518" max="518" width="13.140625" style="5" bestFit="1" customWidth="1"/>
    <col min="519" max="519" width="13.28515625" style="5" customWidth="1"/>
    <col min="520" max="520" width="13.140625" style="5" customWidth="1"/>
    <col min="521" max="521" width="16.5703125" style="5" customWidth="1"/>
    <col min="522" max="522" width="9.140625" style="5"/>
    <col min="523" max="523" width="15" style="5" bestFit="1" customWidth="1"/>
    <col min="524" max="524" width="12.85546875" style="5" bestFit="1" customWidth="1"/>
    <col min="525" max="525" width="9.140625" style="5"/>
    <col min="526" max="526" width="10.42578125" style="5" bestFit="1" customWidth="1"/>
    <col min="527" max="527" width="11.42578125" style="5" bestFit="1" customWidth="1"/>
    <col min="528" max="528" width="16.42578125" style="5" customWidth="1"/>
    <col min="529" max="764" width="9.140625" style="5"/>
    <col min="765" max="765" width="10.42578125" style="5" customWidth="1"/>
    <col min="766" max="766" width="13" style="5" customWidth="1"/>
    <col min="767" max="767" width="12.5703125" style="5" customWidth="1"/>
    <col min="768" max="768" width="14.7109375" style="5" customWidth="1"/>
    <col min="769" max="769" width="12.140625" style="5" customWidth="1"/>
    <col min="770" max="770" width="13.140625" style="5" customWidth="1"/>
    <col min="771" max="771" width="11.140625" style="5" customWidth="1"/>
    <col min="772" max="772" width="13.28515625" style="5" customWidth="1"/>
    <col min="773" max="773" width="7.42578125" style="5" customWidth="1"/>
    <col min="774" max="774" width="13.140625" style="5" bestFit="1" customWidth="1"/>
    <col min="775" max="775" width="13.28515625" style="5" customWidth="1"/>
    <col min="776" max="776" width="13.140625" style="5" customWidth="1"/>
    <col min="777" max="777" width="16.5703125" style="5" customWidth="1"/>
    <col min="778" max="778" width="9.140625" style="5"/>
    <col min="779" max="779" width="15" style="5" bestFit="1" customWidth="1"/>
    <col min="780" max="780" width="12.85546875" style="5" bestFit="1" customWidth="1"/>
    <col min="781" max="781" width="9.140625" style="5"/>
    <col min="782" max="782" width="10.42578125" style="5" bestFit="1" customWidth="1"/>
    <col min="783" max="783" width="11.42578125" style="5" bestFit="1" customWidth="1"/>
    <col min="784" max="784" width="16.42578125" style="5" customWidth="1"/>
    <col min="785" max="1020" width="9.140625" style="5"/>
    <col min="1021" max="1021" width="10.42578125" style="5" customWidth="1"/>
    <col min="1022" max="1022" width="13" style="5" customWidth="1"/>
    <col min="1023" max="1023" width="12.5703125" style="5" customWidth="1"/>
    <col min="1024" max="1024" width="14.7109375" style="5" customWidth="1"/>
    <col min="1025" max="1025" width="12.140625" style="5" customWidth="1"/>
    <col min="1026" max="1026" width="13.140625" style="5" customWidth="1"/>
    <col min="1027" max="1027" width="11.140625" style="5" customWidth="1"/>
    <col min="1028" max="1028" width="13.28515625" style="5" customWidth="1"/>
    <col min="1029" max="1029" width="7.42578125" style="5" customWidth="1"/>
    <col min="1030" max="1030" width="13.140625" style="5" bestFit="1" customWidth="1"/>
    <col min="1031" max="1031" width="13.28515625" style="5" customWidth="1"/>
    <col min="1032" max="1032" width="13.140625" style="5" customWidth="1"/>
    <col min="1033" max="1033" width="16.5703125" style="5" customWidth="1"/>
    <col min="1034" max="1034" width="9.140625" style="5"/>
    <col min="1035" max="1035" width="15" style="5" bestFit="1" customWidth="1"/>
    <col min="1036" max="1036" width="12.85546875" style="5" bestFit="1" customWidth="1"/>
    <col min="1037" max="1037" width="9.140625" style="5"/>
    <col min="1038" max="1038" width="10.42578125" style="5" bestFit="1" customWidth="1"/>
    <col min="1039" max="1039" width="11.42578125" style="5" bestFit="1" customWidth="1"/>
    <col min="1040" max="1040" width="16.42578125" style="5" customWidth="1"/>
    <col min="1041" max="1276" width="9.140625" style="5"/>
    <col min="1277" max="1277" width="10.42578125" style="5" customWidth="1"/>
    <col min="1278" max="1278" width="13" style="5" customWidth="1"/>
    <col min="1279" max="1279" width="12.5703125" style="5" customWidth="1"/>
    <col min="1280" max="1280" width="14.7109375" style="5" customWidth="1"/>
    <col min="1281" max="1281" width="12.140625" style="5" customWidth="1"/>
    <col min="1282" max="1282" width="13.140625" style="5" customWidth="1"/>
    <col min="1283" max="1283" width="11.140625" style="5" customWidth="1"/>
    <col min="1284" max="1284" width="13.28515625" style="5" customWidth="1"/>
    <col min="1285" max="1285" width="7.42578125" style="5" customWidth="1"/>
    <col min="1286" max="1286" width="13.140625" style="5" bestFit="1" customWidth="1"/>
    <col min="1287" max="1287" width="13.28515625" style="5" customWidth="1"/>
    <col min="1288" max="1288" width="13.140625" style="5" customWidth="1"/>
    <col min="1289" max="1289" width="16.5703125" style="5" customWidth="1"/>
    <col min="1290" max="1290" width="9.140625" style="5"/>
    <col min="1291" max="1291" width="15" style="5" bestFit="1" customWidth="1"/>
    <col min="1292" max="1292" width="12.85546875" style="5" bestFit="1" customWidth="1"/>
    <col min="1293" max="1293" width="9.140625" style="5"/>
    <col min="1294" max="1294" width="10.42578125" style="5" bestFit="1" customWidth="1"/>
    <col min="1295" max="1295" width="11.42578125" style="5" bestFit="1" customWidth="1"/>
    <col min="1296" max="1296" width="16.42578125" style="5" customWidth="1"/>
    <col min="1297" max="1532" width="9.140625" style="5"/>
    <col min="1533" max="1533" width="10.42578125" style="5" customWidth="1"/>
    <col min="1534" max="1534" width="13" style="5" customWidth="1"/>
    <col min="1535" max="1535" width="12.5703125" style="5" customWidth="1"/>
    <col min="1536" max="1536" width="14.7109375" style="5" customWidth="1"/>
    <col min="1537" max="1537" width="12.140625" style="5" customWidth="1"/>
    <col min="1538" max="1538" width="13.140625" style="5" customWidth="1"/>
    <col min="1539" max="1539" width="11.140625" style="5" customWidth="1"/>
    <col min="1540" max="1540" width="13.28515625" style="5" customWidth="1"/>
    <col min="1541" max="1541" width="7.42578125" style="5" customWidth="1"/>
    <col min="1542" max="1542" width="13.140625" style="5" bestFit="1" customWidth="1"/>
    <col min="1543" max="1543" width="13.28515625" style="5" customWidth="1"/>
    <col min="1544" max="1544" width="13.140625" style="5" customWidth="1"/>
    <col min="1545" max="1545" width="16.5703125" style="5" customWidth="1"/>
    <col min="1546" max="1546" width="9.140625" style="5"/>
    <col min="1547" max="1547" width="15" style="5" bestFit="1" customWidth="1"/>
    <col min="1548" max="1548" width="12.85546875" style="5" bestFit="1" customWidth="1"/>
    <col min="1549" max="1549" width="9.140625" style="5"/>
    <col min="1550" max="1550" width="10.42578125" style="5" bestFit="1" customWidth="1"/>
    <col min="1551" max="1551" width="11.42578125" style="5" bestFit="1" customWidth="1"/>
    <col min="1552" max="1552" width="16.42578125" style="5" customWidth="1"/>
    <col min="1553" max="1788" width="9.140625" style="5"/>
    <col min="1789" max="1789" width="10.42578125" style="5" customWidth="1"/>
    <col min="1790" max="1790" width="13" style="5" customWidth="1"/>
    <col min="1791" max="1791" width="12.5703125" style="5" customWidth="1"/>
    <col min="1792" max="1792" width="14.7109375" style="5" customWidth="1"/>
    <col min="1793" max="1793" width="12.140625" style="5" customWidth="1"/>
    <col min="1794" max="1794" width="13.140625" style="5" customWidth="1"/>
    <col min="1795" max="1795" width="11.140625" style="5" customWidth="1"/>
    <col min="1796" max="1796" width="13.28515625" style="5" customWidth="1"/>
    <col min="1797" max="1797" width="7.42578125" style="5" customWidth="1"/>
    <col min="1798" max="1798" width="13.140625" style="5" bestFit="1" customWidth="1"/>
    <col min="1799" max="1799" width="13.28515625" style="5" customWidth="1"/>
    <col min="1800" max="1800" width="13.140625" style="5" customWidth="1"/>
    <col min="1801" max="1801" width="16.5703125" style="5" customWidth="1"/>
    <col min="1802" max="1802" width="9.140625" style="5"/>
    <col min="1803" max="1803" width="15" style="5" bestFit="1" customWidth="1"/>
    <col min="1804" max="1804" width="12.85546875" style="5" bestFit="1" customWidth="1"/>
    <col min="1805" max="1805" width="9.140625" style="5"/>
    <col min="1806" max="1806" width="10.42578125" style="5" bestFit="1" customWidth="1"/>
    <col min="1807" max="1807" width="11.42578125" style="5" bestFit="1" customWidth="1"/>
    <col min="1808" max="1808" width="16.42578125" style="5" customWidth="1"/>
    <col min="1809" max="2044" width="9.140625" style="5"/>
    <col min="2045" max="2045" width="10.42578125" style="5" customWidth="1"/>
    <col min="2046" max="2046" width="13" style="5" customWidth="1"/>
    <col min="2047" max="2047" width="12.5703125" style="5" customWidth="1"/>
    <col min="2048" max="2048" width="14.7109375" style="5" customWidth="1"/>
    <col min="2049" max="2049" width="12.140625" style="5" customWidth="1"/>
    <col min="2050" max="2050" width="13.140625" style="5" customWidth="1"/>
    <col min="2051" max="2051" width="11.140625" style="5" customWidth="1"/>
    <col min="2052" max="2052" width="13.28515625" style="5" customWidth="1"/>
    <col min="2053" max="2053" width="7.42578125" style="5" customWidth="1"/>
    <col min="2054" max="2054" width="13.140625" style="5" bestFit="1" customWidth="1"/>
    <col min="2055" max="2055" width="13.28515625" style="5" customWidth="1"/>
    <col min="2056" max="2056" width="13.140625" style="5" customWidth="1"/>
    <col min="2057" max="2057" width="16.5703125" style="5" customWidth="1"/>
    <col min="2058" max="2058" width="9.140625" style="5"/>
    <col min="2059" max="2059" width="15" style="5" bestFit="1" customWidth="1"/>
    <col min="2060" max="2060" width="12.85546875" style="5" bestFit="1" customWidth="1"/>
    <col min="2061" max="2061" width="9.140625" style="5"/>
    <col min="2062" max="2062" width="10.42578125" style="5" bestFit="1" customWidth="1"/>
    <col min="2063" max="2063" width="11.42578125" style="5" bestFit="1" customWidth="1"/>
    <col min="2064" max="2064" width="16.42578125" style="5" customWidth="1"/>
    <col min="2065" max="2300" width="9.140625" style="5"/>
    <col min="2301" max="2301" width="10.42578125" style="5" customWidth="1"/>
    <col min="2302" max="2302" width="13" style="5" customWidth="1"/>
    <col min="2303" max="2303" width="12.5703125" style="5" customWidth="1"/>
    <col min="2304" max="2304" width="14.7109375" style="5" customWidth="1"/>
    <col min="2305" max="2305" width="12.140625" style="5" customWidth="1"/>
    <col min="2306" max="2306" width="13.140625" style="5" customWidth="1"/>
    <col min="2307" max="2307" width="11.140625" style="5" customWidth="1"/>
    <col min="2308" max="2308" width="13.28515625" style="5" customWidth="1"/>
    <col min="2309" max="2309" width="7.42578125" style="5" customWidth="1"/>
    <col min="2310" max="2310" width="13.140625" style="5" bestFit="1" customWidth="1"/>
    <col min="2311" max="2311" width="13.28515625" style="5" customWidth="1"/>
    <col min="2312" max="2312" width="13.140625" style="5" customWidth="1"/>
    <col min="2313" max="2313" width="16.5703125" style="5" customWidth="1"/>
    <col min="2314" max="2314" width="9.140625" style="5"/>
    <col min="2315" max="2315" width="15" style="5" bestFit="1" customWidth="1"/>
    <col min="2316" max="2316" width="12.85546875" style="5" bestFit="1" customWidth="1"/>
    <col min="2317" max="2317" width="9.140625" style="5"/>
    <col min="2318" max="2318" width="10.42578125" style="5" bestFit="1" customWidth="1"/>
    <col min="2319" max="2319" width="11.42578125" style="5" bestFit="1" customWidth="1"/>
    <col min="2320" max="2320" width="16.42578125" style="5" customWidth="1"/>
    <col min="2321" max="2556" width="9.140625" style="5"/>
    <col min="2557" max="2557" width="10.42578125" style="5" customWidth="1"/>
    <col min="2558" max="2558" width="13" style="5" customWidth="1"/>
    <col min="2559" max="2559" width="12.5703125" style="5" customWidth="1"/>
    <col min="2560" max="2560" width="14.7109375" style="5" customWidth="1"/>
    <col min="2561" max="2561" width="12.140625" style="5" customWidth="1"/>
    <col min="2562" max="2562" width="13.140625" style="5" customWidth="1"/>
    <col min="2563" max="2563" width="11.140625" style="5" customWidth="1"/>
    <col min="2564" max="2564" width="13.28515625" style="5" customWidth="1"/>
    <col min="2565" max="2565" width="7.42578125" style="5" customWidth="1"/>
    <col min="2566" max="2566" width="13.140625" style="5" bestFit="1" customWidth="1"/>
    <col min="2567" max="2567" width="13.28515625" style="5" customWidth="1"/>
    <col min="2568" max="2568" width="13.140625" style="5" customWidth="1"/>
    <col min="2569" max="2569" width="16.5703125" style="5" customWidth="1"/>
    <col min="2570" max="2570" width="9.140625" style="5"/>
    <col min="2571" max="2571" width="15" style="5" bestFit="1" customWidth="1"/>
    <col min="2572" max="2572" width="12.85546875" style="5" bestFit="1" customWidth="1"/>
    <col min="2573" max="2573" width="9.140625" style="5"/>
    <col min="2574" max="2574" width="10.42578125" style="5" bestFit="1" customWidth="1"/>
    <col min="2575" max="2575" width="11.42578125" style="5" bestFit="1" customWidth="1"/>
    <col min="2576" max="2576" width="16.42578125" style="5" customWidth="1"/>
    <col min="2577" max="2812" width="9.140625" style="5"/>
    <col min="2813" max="2813" width="10.42578125" style="5" customWidth="1"/>
    <col min="2814" max="2814" width="13" style="5" customWidth="1"/>
    <col min="2815" max="2815" width="12.5703125" style="5" customWidth="1"/>
    <col min="2816" max="2816" width="14.7109375" style="5" customWidth="1"/>
    <col min="2817" max="2817" width="12.140625" style="5" customWidth="1"/>
    <col min="2818" max="2818" width="13.140625" style="5" customWidth="1"/>
    <col min="2819" max="2819" width="11.140625" style="5" customWidth="1"/>
    <col min="2820" max="2820" width="13.28515625" style="5" customWidth="1"/>
    <col min="2821" max="2821" width="7.42578125" style="5" customWidth="1"/>
    <col min="2822" max="2822" width="13.140625" style="5" bestFit="1" customWidth="1"/>
    <col min="2823" max="2823" width="13.28515625" style="5" customWidth="1"/>
    <col min="2824" max="2824" width="13.140625" style="5" customWidth="1"/>
    <col min="2825" max="2825" width="16.5703125" style="5" customWidth="1"/>
    <col min="2826" max="2826" width="9.140625" style="5"/>
    <col min="2827" max="2827" width="15" style="5" bestFit="1" customWidth="1"/>
    <col min="2828" max="2828" width="12.85546875" style="5" bestFit="1" customWidth="1"/>
    <col min="2829" max="2829" width="9.140625" style="5"/>
    <col min="2830" max="2830" width="10.42578125" style="5" bestFit="1" customWidth="1"/>
    <col min="2831" max="2831" width="11.42578125" style="5" bestFit="1" customWidth="1"/>
    <col min="2832" max="2832" width="16.42578125" style="5" customWidth="1"/>
    <col min="2833" max="3068" width="9.140625" style="5"/>
    <col min="3069" max="3069" width="10.42578125" style="5" customWidth="1"/>
    <col min="3070" max="3070" width="13" style="5" customWidth="1"/>
    <col min="3071" max="3071" width="12.5703125" style="5" customWidth="1"/>
    <col min="3072" max="3072" width="14.7109375" style="5" customWidth="1"/>
    <col min="3073" max="3073" width="12.140625" style="5" customWidth="1"/>
    <col min="3074" max="3074" width="13.140625" style="5" customWidth="1"/>
    <col min="3075" max="3075" width="11.140625" style="5" customWidth="1"/>
    <col min="3076" max="3076" width="13.28515625" style="5" customWidth="1"/>
    <col min="3077" max="3077" width="7.42578125" style="5" customWidth="1"/>
    <col min="3078" max="3078" width="13.140625" style="5" bestFit="1" customWidth="1"/>
    <col min="3079" max="3079" width="13.28515625" style="5" customWidth="1"/>
    <col min="3080" max="3080" width="13.140625" style="5" customWidth="1"/>
    <col min="3081" max="3081" width="16.5703125" style="5" customWidth="1"/>
    <col min="3082" max="3082" width="9.140625" style="5"/>
    <col min="3083" max="3083" width="15" style="5" bestFit="1" customWidth="1"/>
    <col min="3084" max="3084" width="12.85546875" style="5" bestFit="1" customWidth="1"/>
    <col min="3085" max="3085" width="9.140625" style="5"/>
    <col min="3086" max="3086" width="10.42578125" style="5" bestFit="1" customWidth="1"/>
    <col min="3087" max="3087" width="11.42578125" style="5" bestFit="1" customWidth="1"/>
    <col min="3088" max="3088" width="16.42578125" style="5" customWidth="1"/>
    <col min="3089" max="3324" width="9.140625" style="5"/>
    <col min="3325" max="3325" width="10.42578125" style="5" customWidth="1"/>
    <col min="3326" max="3326" width="13" style="5" customWidth="1"/>
    <col min="3327" max="3327" width="12.5703125" style="5" customWidth="1"/>
    <col min="3328" max="3328" width="14.7109375" style="5" customWidth="1"/>
    <col min="3329" max="3329" width="12.140625" style="5" customWidth="1"/>
    <col min="3330" max="3330" width="13.140625" style="5" customWidth="1"/>
    <col min="3331" max="3331" width="11.140625" style="5" customWidth="1"/>
    <col min="3332" max="3332" width="13.28515625" style="5" customWidth="1"/>
    <col min="3333" max="3333" width="7.42578125" style="5" customWidth="1"/>
    <col min="3334" max="3334" width="13.140625" style="5" bestFit="1" customWidth="1"/>
    <col min="3335" max="3335" width="13.28515625" style="5" customWidth="1"/>
    <col min="3336" max="3336" width="13.140625" style="5" customWidth="1"/>
    <col min="3337" max="3337" width="16.5703125" style="5" customWidth="1"/>
    <col min="3338" max="3338" width="9.140625" style="5"/>
    <col min="3339" max="3339" width="15" style="5" bestFit="1" customWidth="1"/>
    <col min="3340" max="3340" width="12.85546875" style="5" bestFit="1" customWidth="1"/>
    <col min="3341" max="3341" width="9.140625" style="5"/>
    <col min="3342" max="3342" width="10.42578125" style="5" bestFit="1" customWidth="1"/>
    <col min="3343" max="3343" width="11.42578125" style="5" bestFit="1" customWidth="1"/>
    <col min="3344" max="3344" width="16.42578125" style="5" customWidth="1"/>
    <col min="3345" max="3580" width="9.140625" style="5"/>
    <col min="3581" max="3581" width="10.42578125" style="5" customWidth="1"/>
    <col min="3582" max="3582" width="13" style="5" customWidth="1"/>
    <col min="3583" max="3583" width="12.5703125" style="5" customWidth="1"/>
    <col min="3584" max="3584" width="14.7109375" style="5" customWidth="1"/>
    <col min="3585" max="3585" width="12.140625" style="5" customWidth="1"/>
    <col min="3586" max="3586" width="13.140625" style="5" customWidth="1"/>
    <col min="3587" max="3587" width="11.140625" style="5" customWidth="1"/>
    <col min="3588" max="3588" width="13.28515625" style="5" customWidth="1"/>
    <col min="3589" max="3589" width="7.42578125" style="5" customWidth="1"/>
    <col min="3590" max="3590" width="13.140625" style="5" bestFit="1" customWidth="1"/>
    <col min="3591" max="3591" width="13.28515625" style="5" customWidth="1"/>
    <col min="3592" max="3592" width="13.140625" style="5" customWidth="1"/>
    <col min="3593" max="3593" width="16.5703125" style="5" customWidth="1"/>
    <col min="3594" max="3594" width="9.140625" style="5"/>
    <col min="3595" max="3595" width="15" style="5" bestFit="1" customWidth="1"/>
    <col min="3596" max="3596" width="12.85546875" style="5" bestFit="1" customWidth="1"/>
    <col min="3597" max="3597" width="9.140625" style="5"/>
    <col min="3598" max="3598" width="10.42578125" style="5" bestFit="1" customWidth="1"/>
    <col min="3599" max="3599" width="11.42578125" style="5" bestFit="1" customWidth="1"/>
    <col min="3600" max="3600" width="16.42578125" style="5" customWidth="1"/>
    <col min="3601" max="3836" width="9.140625" style="5"/>
    <col min="3837" max="3837" width="10.42578125" style="5" customWidth="1"/>
    <col min="3838" max="3838" width="13" style="5" customWidth="1"/>
    <col min="3839" max="3839" width="12.5703125" style="5" customWidth="1"/>
    <col min="3840" max="3840" width="14.7109375" style="5" customWidth="1"/>
    <col min="3841" max="3841" width="12.140625" style="5" customWidth="1"/>
    <col min="3842" max="3842" width="13.140625" style="5" customWidth="1"/>
    <col min="3843" max="3843" width="11.140625" style="5" customWidth="1"/>
    <col min="3844" max="3844" width="13.28515625" style="5" customWidth="1"/>
    <col min="3845" max="3845" width="7.42578125" style="5" customWidth="1"/>
    <col min="3846" max="3846" width="13.140625" style="5" bestFit="1" customWidth="1"/>
    <col min="3847" max="3847" width="13.28515625" style="5" customWidth="1"/>
    <col min="3848" max="3848" width="13.140625" style="5" customWidth="1"/>
    <col min="3849" max="3849" width="16.5703125" style="5" customWidth="1"/>
    <col min="3850" max="3850" width="9.140625" style="5"/>
    <col min="3851" max="3851" width="15" style="5" bestFit="1" customWidth="1"/>
    <col min="3852" max="3852" width="12.85546875" style="5" bestFit="1" customWidth="1"/>
    <col min="3853" max="3853" width="9.140625" style="5"/>
    <col min="3854" max="3854" width="10.42578125" style="5" bestFit="1" customWidth="1"/>
    <col min="3855" max="3855" width="11.42578125" style="5" bestFit="1" customWidth="1"/>
    <col min="3856" max="3856" width="16.42578125" style="5" customWidth="1"/>
    <col min="3857" max="4092" width="9.140625" style="5"/>
    <col min="4093" max="4093" width="10.42578125" style="5" customWidth="1"/>
    <col min="4094" max="4094" width="13" style="5" customWidth="1"/>
    <col min="4095" max="4095" width="12.5703125" style="5" customWidth="1"/>
    <col min="4096" max="4096" width="14.7109375" style="5" customWidth="1"/>
    <col min="4097" max="4097" width="12.140625" style="5" customWidth="1"/>
    <col min="4098" max="4098" width="13.140625" style="5" customWidth="1"/>
    <col min="4099" max="4099" width="11.140625" style="5" customWidth="1"/>
    <col min="4100" max="4100" width="13.28515625" style="5" customWidth="1"/>
    <col min="4101" max="4101" width="7.42578125" style="5" customWidth="1"/>
    <col min="4102" max="4102" width="13.140625" style="5" bestFit="1" customWidth="1"/>
    <col min="4103" max="4103" width="13.28515625" style="5" customWidth="1"/>
    <col min="4104" max="4104" width="13.140625" style="5" customWidth="1"/>
    <col min="4105" max="4105" width="16.5703125" style="5" customWidth="1"/>
    <col min="4106" max="4106" width="9.140625" style="5"/>
    <col min="4107" max="4107" width="15" style="5" bestFit="1" customWidth="1"/>
    <col min="4108" max="4108" width="12.85546875" style="5" bestFit="1" customWidth="1"/>
    <col min="4109" max="4109" width="9.140625" style="5"/>
    <col min="4110" max="4110" width="10.42578125" style="5" bestFit="1" customWidth="1"/>
    <col min="4111" max="4111" width="11.42578125" style="5" bestFit="1" customWidth="1"/>
    <col min="4112" max="4112" width="16.42578125" style="5" customWidth="1"/>
    <col min="4113" max="4348" width="9.140625" style="5"/>
    <col min="4349" max="4349" width="10.42578125" style="5" customWidth="1"/>
    <col min="4350" max="4350" width="13" style="5" customWidth="1"/>
    <col min="4351" max="4351" width="12.5703125" style="5" customWidth="1"/>
    <col min="4352" max="4352" width="14.7109375" style="5" customWidth="1"/>
    <col min="4353" max="4353" width="12.140625" style="5" customWidth="1"/>
    <col min="4354" max="4354" width="13.140625" style="5" customWidth="1"/>
    <col min="4355" max="4355" width="11.140625" style="5" customWidth="1"/>
    <col min="4356" max="4356" width="13.28515625" style="5" customWidth="1"/>
    <col min="4357" max="4357" width="7.42578125" style="5" customWidth="1"/>
    <col min="4358" max="4358" width="13.140625" style="5" bestFit="1" customWidth="1"/>
    <col min="4359" max="4359" width="13.28515625" style="5" customWidth="1"/>
    <col min="4360" max="4360" width="13.140625" style="5" customWidth="1"/>
    <col min="4361" max="4361" width="16.5703125" style="5" customWidth="1"/>
    <col min="4362" max="4362" width="9.140625" style="5"/>
    <col min="4363" max="4363" width="15" style="5" bestFit="1" customWidth="1"/>
    <col min="4364" max="4364" width="12.85546875" style="5" bestFit="1" customWidth="1"/>
    <col min="4365" max="4365" width="9.140625" style="5"/>
    <col min="4366" max="4366" width="10.42578125" style="5" bestFit="1" customWidth="1"/>
    <col min="4367" max="4367" width="11.42578125" style="5" bestFit="1" customWidth="1"/>
    <col min="4368" max="4368" width="16.42578125" style="5" customWidth="1"/>
    <col min="4369" max="4604" width="9.140625" style="5"/>
    <col min="4605" max="4605" width="10.42578125" style="5" customWidth="1"/>
    <col min="4606" max="4606" width="13" style="5" customWidth="1"/>
    <col min="4607" max="4607" width="12.5703125" style="5" customWidth="1"/>
    <col min="4608" max="4608" width="14.7109375" style="5" customWidth="1"/>
    <col min="4609" max="4609" width="12.140625" style="5" customWidth="1"/>
    <col min="4610" max="4610" width="13.140625" style="5" customWidth="1"/>
    <col min="4611" max="4611" width="11.140625" style="5" customWidth="1"/>
    <col min="4612" max="4612" width="13.28515625" style="5" customWidth="1"/>
    <col min="4613" max="4613" width="7.42578125" style="5" customWidth="1"/>
    <col min="4614" max="4614" width="13.140625" style="5" bestFit="1" customWidth="1"/>
    <col min="4615" max="4615" width="13.28515625" style="5" customWidth="1"/>
    <col min="4616" max="4616" width="13.140625" style="5" customWidth="1"/>
    <col min="4617" max="4617" width="16.5703125" style="5" customWidth="1"/>
    <col min="4618" max="4618" width="9.140625" style="5"/>
    <col min="4619" max="4619" width="15" style="5" bestFit="1" customWidth="1"/>
    <col min="4620" max="4620" width="12.85546875" style="5" bestFit="1" customWidth="1"/>
    <col min="4621" max="4621" width="9.140625" style="5"/>
    <col min="4622" max="4622" width="10.42578125" style="5" bestFit="1" customWidth="1"/>
    <col min="4623" max="4623" width="11.42578125" style="5" bestFit="1" customWidth="1"/>
    <col min="4624" max="4624" width="16.42578125" style="5" customWidth="1"/>
    <col min="4625" max="4860" width="9.140625" style="5"/>
    <col min="4861" max="4861" width="10.42578125" style="5" customWidth="1"/>
    <col min="4862" max="4862" width="13" style="5" customWidth="1"/>
    <col min="4863" max="4863" width="12.5703125" style="5" customWidth="1"/>
    <col min="4864" max="4864" width="14.7109375" style="5" customWidth="1"/>
    <col min="4865" max="4865" width="12.140625" style="5" customWidth="1"/>
    <col min="4866" max="4866" width="13.140625" style="5" customWidth="1"/>
    <col min="4867" max="4867" width="11.140625" style="5" customWidth="1"/>
    <col min="4868" max="4868" width="13.28515625" style="5" customWidth="1"/>
    <col min="4869" max="4869" width="7.42578125" style="5" customWidth="1"/>
    <col min="4870" max="4870" width="13.140625" style="5" bestFit="1" customWidth="1"/>
    <col min="4871" max="4871" width="13.28515625" style="5" customWidth="1"/>
    <col min="4872" max="4872" width="13.140625" style="5" customWidth="1"/>
    <col min="4873" max="4873" width="16.5703125" style="5" customWidth="1"/>
    <col min="4874" max="4874" width="9.140625" style="5"/>
    <col min="4875" max="4875" width="15" style="5" bestFit="1" customWidth="1"/>
    <col min="4876" max="4876" width="12.85546875" style="5" bestFit="1" customWidth="1"/>
    <col min="4877" max="4877" width="9.140625" style="5"/>
    <col min="4878" max="4878" width="10.42578125" style="5" bestFit="1" customWidth="1"/>
    <col min="4879" max="4879" width="11.42578125" style="5" bestFit="1" customWidth="1"/>
    <col min="4880" max="4880" width="16.42578125" style="5" customWidth="1"/>
    <col min="4881" max="5116" width="9.140625" style="5"/>
    <col min="5117" max="5117" width="10.42578125" style="5" customWidth="1"/>
    <col min="5118" max="5118" width="13" style="5" customWidth="1"/>
    <col min="5119" max="5119" width="12.5703125" style="5" customWidth="1"/>
    <col min="5120" max="5120" width="14.7109375" style="5" customWidth="1"/>
    <col min="5121" max="5121" width="12.140625" style="5" customWidth="1"/>
    <col min="5122" max="5122" width="13.140625" style="5" customWidth="1"/>
    <col min="5123" max="5123" width="11.140625" style="5" customWidth="1"/>
    <col min="5124" max="5124" width="13.28515625" style="5" customWidth="1"/>
    <col min="5125" max="5125" width="7.42578125" style="5" customWidth="1"/>
    <col min="5126" max="5126" width="13.140625" style="5" bestFit="1" customWidth="1"/>
    <col min="5127" max="5127" width="13.28515625" style="5" customWidth="1"/>
    <col min="5128" max="5128" width="13.140625" style="5" customWidth="1"/>
    <col min="5129" max="5129" width="16.5703125" style="5" customWidth="1"/>
    <col min="5130" max="5130" width="9.140625" style="5"/>
    <col min="5131" max="5131" width="15" style="5" bestFit="1" customWidth="1"/>
    <col min="5132" max="5132" width="12.85546875" style="5" bestFit="1" customWidth="1"/>
    <col min="5133" max="5133" width="9.140625" style="5"/>
    <col min="5134" max="5134" width="10.42578125" style="5" bestFit="1" customWidth="1"/>
    <col min="5135" max="5135" width="11.42578125" style="5" bestFit="1" customWidth="1"/>
    <col min="5136" max="5136" width="16.42578125" style="5" customWidth="1"/>
    <col min="5137" max="5372" width="9.140625" style="5"/>
    <col min="5373" max="5373" width="10.42578125" style="5" customWidth="1"/>
    <col min="5374" max="5374" width="13" style="5" customWidth="1"/>
    <col min="5375" max="5375" width="12.5703125" style="5" customWidth="1"/>
    <col min="5376" max="5376" width="14.7109375" style="5" customWidth="1"/>
    <col min="5377" max="5377" width="12.140625" style="5" customWidth="1"/>
    <col min="5378" max="5378" width="13.140625" style="5" customWidth="1"/>
    <col min="5379" max="5379" width="11.140625" style="5" customWidth="1"/>
    <col min="5380" max="5380" width="13.28515625" style="5" customWidth="1"/>
    <col min="5381" max="5381" width="7.42578125" style="5" customWidth="1"/>
    <col min="5382" max="5382" width="13.140625" style="5" bestFit="1" customWidth="1"/>
    <col min="5383" max="5383" width="13.28515625" style="5" customWidth="1"/>
    <col min="5384" max="5384" width="13.140625" style="5" customWidth="1"/>
    <col min="5385" max="5385" width="16.5703125" style="5" customWidth="1"/>
    <col min="5386" max="5386" width="9.140625" style="5"/>
    <col min="5387" max="5387" width="15" style="5" bestFit="1" customWidth="1"/>
    <col min="5388" max="5388" width="12.85546875" style="5" bestFit="1" customWidth="1"/>
    <col min="5389" max="5389" width="9.140625" style="5"/>
    <col min="5390" max="5390" width="10.42578125" style="5" bestFit="1" customWidth="1"/>
    <col min="5391" max="5391" width="11.42578125" style="5" bestFit="1" customWidth="1"/>
    <col min="5392" max="5392" width="16.42578125" style="5" customWidth="1"/>
    <col min="5393" max="5628" width="9.140625" style="5"/>
    <col min="5629" max="5629" width="10.42578125" style="5" customWidth="1"/>
    <col min="5630" max="5630" width="13" style="5" customWidth="1"/>
    <col min="5631" max="5631" width="12.5703125" style="5" customWidth="1"/>
    <col min="5632" max="5632" width="14.7109375" style="5" customWidth="1"/>
    <col min="5633" max="5633" width="12.140625" style="5" customWidth="1"/>
    <col min="5634" max="5634" width="13.140625" style="5" customWidth="1"/>
    <col min="5635" max="5635" width="11.140625" style="5" customWidth="1"/>
    <col min="5636" max="5636" width="13.28515625" style="5" customWidth="1"/>
    <col min="5637" max="5637" width="7.42578125" style="5" customWidth="1"/>
    <col min="5638" max="5638" width="13.140625" style="5" bestFit="1" customWidth="1"/>
    <col min="5639" max="5639" width="13.28515625" style="5" customWidth="1"/>
    <col min="5640" max="5640" width="13.140625" style="5" customWidth="1"/>
    <col min="5641" max="5641" width="16.5703125" style="5" customWidth="1"/>
    <col min="5642" max="5642" width="9.140625" style="5"/>
    <col min="5643" max="5643" width="15" style="5" bestFit="1" customWidth="1"/>
    <col min="5644" max="5644" width="12.85546875" style="5" bestFit="1" customWidth="1"/>
    <col min="5645" max="5645" width="9.140625" style="5"/>
    <col min="5646" max="5646" width="10.42578125" style="5" bestFit="1" customWidth="1"/>
    <col min="5647" max="5647" width="11.42578125" style="5" bestFit="1" customWidth="1"/>
    <col min="5648" max="5648" width="16.42578125" style="5" customWidth="1"/>
    <col min="5649" max="5884" width="9.140625" style="5"/>
    <col min="5885" max="5885" width="10.42578125" style="5" customWidth="1"/>
    <col min="5886" max="5886" width="13" style="5" customWidth="1"/>
    <col min="5887" max="5887" width="12.5703125" style="5" customWidth="1"/>
    <col min="5888" max="5888" width="14.7109375" style="5" customWidth="1"/>
    <col min="5889" max="5889" width="12.140625" style="5" customWidth="1"/>
    <col min="5890" max="5890" width="13.140625" style="5" customWidth="1"/>
    <col min="5891" max="5891" width="11.140625" style="5" customWidth="1"/>
    <col min="5892" max="5892" width="13.28515625" style="5" customWidth="1"/>
    <col min="5893" max="5893" width="7.42578125" style="5" customWidth="1"/>
    <col min="5894" max="5894" width="13.140625" style="5" bestFit="1" customWidth="1"/>
    <col min="5895" max="5895" width="13.28515625" style="5" customWidth="1"/>
    <col min="5896" max="5896" width="13.140625" style="5" customWidth="1"/>
    <col min="5897" max="5897" width="16.5703125" style="5" customWidth="1"/>
    <col min="5898" max="5898" width="9.140625" style="5"/>
    <col min="5899" max="5899" width="15" style="5" bestFit="1" customWidth="1"/>
    <col min="5900" max="5900" width="12.85546875" style="5" bestFit="1" customWidth="1"/>
    <col min="5901" max="5901" width="9.140625" style="5"/>
    <col min="5902" max="5902" width="10.42578125" style="5" bestFit="1" customWidth="1"/>
    <col min="5903" max="5903" width="11.42578125" style="5" bestFit="1" customWidth="1"/>
    <col min="5904" max="5904" width="16.42578125" style="5" customWidth="1"/>
    <col min="5905" max="6140" width="9.140625" style="5"/>
    <col min="6141" max="6141" width="10.42578125" style="5" customWidth="1"/>
    <col min="6142" max="6142" width="13" style="5" customWidth="1"/>
    <col min="6143" max="6143" width="12.5703125" style="5" customWidth="1"/>
    <col min="6144" max="6144" width="14.7109375" style="5" customWidth="1"/>
    <col min="6145" max="6145" width="12.140625" style="5" customWidth="1"/>
    <col min="6146" max="6146" width="13.140625" style="5" customWidth="1"/>
    <col min="6147" max="6147" width="11.140625" style="5" customWidth="1"/>
    <col min="6148" max="6148" width="13.28515625" style="5" customWidth="1"/>
    <col min="6149" max="6149" width="7.42578125" style="5" customWidth="1"/>
    <col min="6150" max="6150" width="13.140625" style="5" bestFit="1" customWidth="1"/>
    <col min="6151" max="6151" width="13.28515625" style="5" customWidth="1"/>
    <col min="6152" max="6152" width="13.140625" style="5" customWidth="1"/>
    <col min="6153" max="6153" width="16.5703125" style="5" customWidth="1"/>
    <col min="6154" max="6154" width="9.140625" style="5"/>
    <col min="6155" max="6155" width="15" style="5" bestFit="1" customWidth="1"/>
    <col min="6156" max="6156" width="12.85546875" style="5" bestFit="1" customWidth="1"/>
    <col min="6157" max="6157" width="9.140625" style="5"/>
    <col min="6158" max="6158" width="10.42578125" style="5" bestFit="1" customWidth="1"/>
    <col min="6159" max="6159" width="11.42578125" style="5" bestFit="1" customWidth="1"/>
    <col min="6160" max="6160" width="16.42578125" style="5" customWidth="1"/>
    <col min="6161" max="6396" width="9.140625" style="5"/>
    <col min="6397" max="6397" width="10.42578125" style="5" customWidth="1"/>
    <col min="6398" max="6398" width="13" style="5" customWidth="1"/>
    <col min="6399" max="6399" width="12.5703125" style="5" customWidth="1"/>
    <col min="6400" max="6400" width="14.7109375" style="5" customWidth="1"/>
    <col min="6401" max="6401" width="12.140625" style="5" customWidth="1"/>
    <col min="6402" max="6402" width="13.140625" style="5" customWidth="1"/>
    <col min="6403" max="6403" width="11.140625" style="5" customWidth="1"/>
    <col min="6404" max="6404" width="13.28515625" style="5" customWidth="1"/>
    <col min="6405" max="6405" width="7.42578125" style="5" customWidth="1"/>
    <col min="6406" max="6406" width="13.140625" style="5" bestFit="1" customWidth="1"/>
    <col min="6407" max="6407" width="13.28515625" style="5" customWidth="1"/>
    <col min="6408" max="6408" width="13.140625" style="5" customWidth="1"/>
    <col min="6409" max="6409" width="16.5703125" style="5" customWidth="1"/>
    <col min="6410" max="6410" width="9.140625" style="5"/>
    <col min="6411" max="6411" width="15" style="5" bestFit="1" customWidth="1"/>
    <col min="6412" max="6412" width="12.85546875" style="5" bestFit="1" customWidth="1"/>
    <col min="6413" max="6413" width="9.140625" style="5"/>
    <col min="6414" max="6414" width="10.42578125" style="5" bestFit="1" customWidth="1"/>
    <col min="6415" max="6415" width="11.42578125" style="5" bestFit="1" customWidth="1"/>
    <col min="6416" max="6416" width="16.42578125" style="5" customWidth="1"/>
    <col min="6417" max="6652" width="9.140625" style="5"/>
    <col min="6653" max="6653" width="10.42578125" style="5" customWidth="1"/>
    <col min="6654" max="6654" width="13" style="5" customWidth="1"/>
    <col min="6655" max="6655" width="12.5703125" style="5" customWidth="1"/>
    <col min="6656" max="6656" width="14.7109375" style="5" customWidth="1"/>
    <col min="6657" max="6657" width="12.140625" style="5" customWidth="1"/>
    <col min="6658" max="6658" width="13.140625" style="5" customWidth="1"/>
    <col min="6659" max="6659" width="11.140625" style="5" customWidth="1"/>
    <col min="6660" max="6660" width="13.28515625" style="5" customWidth="1"/>
    <col min="6661" max="6661" width="7.42578125" style="5" customWidth="1"/>
    <col min="6662" max="6662" width="13.140625" style="5" bestFit="1" customWidth="1"/>
    <col min="6663" max="6663" width="13.28515625" style="5" customWidth="1"/>
    <col min="6664" max="6664" width="13.140625" style="5" customWidth="1"/>
    <col min="6665" max="6665" width="16.5703125" style="5" customWidth="1"/>
    <col min="6666" max="6666" width="9.140625" style="5"/>
    <col min="6667" max="6667" width="15" style="5" bestFit="1" customWidth="1"/>
    <col min="6668" max="6668" width="12.85546875" style="5" bestFit="1" customWidth="1"/>
    <col min="6669" max="6669" width="9.140625" style="5"/>
    <col min="6670" max="6670" width="10.42578125" style="5" bestFit="1" customWidth="1"/>
    <col min="6671" max="6671" width="11.42578125" style="5" bestFit="1" customWidth="1"/>
    <col min="6672" max="6672" width="16.42578125" style="5" customWidth="1"/>
    <col min="6673" max="6908" width="9.140625" style="5"/>
    <col min="6909" max="6909" width="10.42578125" style="5" customWidth="1"/>
    <col min="6910" max="6910" width="13" style="5" customWidth="1"/>
    <col min="6911" max="6911" width="12.5703125" style="5" customWidth="1"/>
    <col min="6912" max="6912" width="14.7109375" style="5" customWidth="1"/>
    <col min="6913" max="6913" width="12.140625" style="5" customWidth="1"/>
    <col min="6914" max="6914" width="13.140625" style="5" customWidth="1"/>
    <col min="6915" max="6915" width="11.140625" style="5" customWidth="1"/>
    <col min="6916" max="6916" width="13.28515625" style="5" customWidth="1"/>
    <col min="6917" max="6917" width="7.42578125" style="5" customWidth="1"/>
    <col min="6918" max="6918" width="13.140625" style="5" bestFit="1" customWidth="1"/>
    <col min="6919" max="6919" width="13.28515625" style="5" customWidth="1"/>
    <col min="6920" max="6920" width="13.140625" style="5" customWidth="1"/>
    <col min="6921" max="6921" width="16.5703125" style="5" customWidth="1"/>
    <col min="6922" max="6922" width="9.140625" style="5"/>
    <col min="6923" max="6923" width="15" style="5" bestFit="1" customWidth="1"/>
    <col min="6924" max="6924" width="12.85546875" style="5" bestFit="1" customWidth="1"/>
    <col min="6925" max="6925" width="9.140625" style="5"/>
    <col min="6926" max="6926" width="10.42578125" style="5" bestFit="1" customWidth="1"/>
    <col min="6927" max="6927" width="11.42578125" style="5" bestFit="1" customWidth="1"/>
    <col min="6928" max="6928" width="16.42578125" style="5" customWidth="1"/>
    <col min="6929" max="7164" width="9.140625" style="5"/>
    <col min="7165" max="7165" width="10.42578125" style="5" customWidth="1"/>
    <col min="7166" max="7166" width="13" style="5" customWidth="1"/>
    <col min="7167" max="7167" width="12.5703125" style="5" customWidth="1"/>
    <col min="7168" max="7168" width="14.7109375" style="5" customWidth="1"/>
    <col min="7169" max="7169" width="12.140625" style="5" customWidth="1"/>
    <col min="7170" max="7170" width="13.140625" style="5" customWidth="1"/>
    <col min="7171" max="7171" width="11.140625" style="5" customWidth="1"/>
    <col min="7172" max="7172" width="13.28515625" style="5" customWidth="1"/>
    <col min="7173" max="7173" width="7.42578125" style="5" customWidth="1"/>
    <col min="7174" max="7174" width="13.140625" style="5" bestFit="1" customWidth="1"/>
    <col min="7175" max="7175" width="13.28515625" style="5" customWidth="1"/>
    <col min="7176" max="7176" width="13.140625" style="5" customWidth="1"/>
    <col min="7177" max="7177" width="16.5703125" style="5" customWidth="1"/>
    <col min="7178" max="7178" width="9.140625" style="5"/>
    <col min="7179" max="7179" width="15" style="5" bestFit="1" customWidth="1"/>
    <col min="7180" max="7180" width="12.85546875" style="5" bestFit="1" customWidth="1"/>
    <col min="7181" max="7181" width="9.140625" style="5"/>
    <col min="7182" max="7182" width="10.42578125" style="5" bestFit="1" customWidth="1"/>
    <col min="7183" max="7183" width="11.42578125" style="5" bestFit="1" customWidth="1"/>
    <col min="7184" max="7184" width="16.42578125" style="5" customWidth="1"/>
    <col min="7185" max="7420" width="9.140625" style="5"/>
    <col min="7421" max="7421" width="10.42578125" style="5" customWidth="1"/>
    <col min="7422" max="7422" width="13" style="5" customWidth="1"/>
    <col min="7423" max="7423" width="12.5703125" style="5" customWidth="1"/>
    <col min="7424" max="7424" width="14.7109375" style="5" customWidth="1"/>
    <col min="7425" max="7425" width="12.140625" style="5" customWidth="1"/>
    <col min="7426" max="7426" width="13.140625" style="5" customWidth="1"/>
    <col min="7427" max="7427" width="11.140625" style="5" customWidth="1"/>
    <col min="7428" max="7428" width="13.28515625" style="5" customWidth="1"/>
    <col min="7429" max="7429" width="7.42578125" style="5" customWidth="1"/>
    <col min="7430" max="7430" width="13.140625" style="5" bestFit="1" customWidth="1"/>
    <col min="7431" max="7431" width="13.28515625" style="5" customWidth="1"/>
    <col min="7432" max="7432" width="13.140625" style="5" customWidth="1"/>
    <col min="7433" max="7433" width="16.5703125" style="5" customWidth="1"/>
    <col min="7434" max="7434" width="9.140625" style="5"/>
    <col min="7435" max="7435" width="15" style="5" bestFit="1" customWidth="1"/>
    <col min="7436" max="7436" width="12.85546875" style="5" bestFit="1" customWidth="1"/>
    <col min="7437" max="7437" width="9.140625" style="5"/>
    <col min="7438" max="7438" width="10.42578125" style="5" bestFit="1" customWidth="1"/>
    <col min="7439" max="7439" width="11.42578125" style="5" bestFit="1" customWidth="1"/>
    <col min="7440" max="7440" width="16.42578125" style="5" customWidth="1"/>
    <col min="7441" max="7676" width="9.140625" style="5"/>
    <col min="7677" max="7677" width="10.42578125" style="5" customWidth="1"/>
    <col min="7678" max="7678" width="13" style="5" customWidth="1"/>
    <col min="7679" max="7679" width="12.5703125" style="5" customWidth="1"/>
    <col min="7680" max="7680" width="14.7109375" style="5" customWidth="1"/>
    <col min="7681" max="7681" width="12.140625" style="5" customWidth="1"/>
    <col min="7682" max="7682" width="13.140625" style="5" customWidth="1"/>
    <col min="7683" max="7683" width="11.140625" style="5" customWidth="1"/>
    <col min="7684" max="7684" width="13.28515625" style="5" customWidth="1"/>
    <col min="7685" max="7685" width="7.42578125" style="5" customWidth="1"/>
    <col min="7686" max="7686" width="13.140625" style="5" bestFit="1" customWidth="1"/>
    <col min="7687" max="7687" width="13.28515625" style="5" customWidth="1"/>
    <col min="7688" max="7688" width="13.140625" style="5" customWidth="1"/>
    <col min="7689" max="7689" width="16.5703125" style="5" customWidth="1"/>
    <col min="7690" max="7690" width="9.140625" style="5"/>
    <col min="7691" max="7691" width="15" style="5" bestFit="1" customWidth="1"/>
    <col min="7692" max="7692" width="12.85546875" style="5" bestFit="1" customWidth="1"/>
    <col min="7693" max="7693" width="9.140625" style="5"/>
    <col min="7694" max="7694" width="10.42578125" style="5" bestFit="1" customWidth="1"/>
    <col min="7695" max="7695" width="11.42578125" style="5" bestFit="1" customWidth="1"/>
    <col min="7696" max="7696" width="16.42578125" style="5" customWidth="1"/>
    <col min="7697" max="7932" width="9.140625" style="5"/>
    <col min="7933" max="7933" width="10.42578125" style="5" customWidth="1"/>
    <col min="7934" max="7934" width="13" style="5" customWidth="1"/>
    <col min="7935" max="7935" width="12.5703125" style="5" customWidth="1"/>
    <col min="7936" max="7936" width="14.7109375" style="5" customWidth="1"/>
    <col min="7937" max="7937" width="12.140625" style="5" customWidth="1"/>
    <col min="7938" max="7938" width="13.140625" style="5" customWidth="1"/>
    <col min="7939" max="7939" width="11.140625" style="5" customWidth="1"/>
    <col min="7940" max="7940" width="13.28515625" style="5" customWidth="1"/>
    <col min="7941" max="7941" width="7.42578125" style="5" customWidth="1"/>
    <col min="7942" max="7942" width="13.140625" style="5" bestFit="1" customWidth="1"/>
    <col min="7943" max="7943" width="13.28515625" style="5" customWidth="1"/>
    <col min="7944" max="7944" width="13.140625" style="5" customWidth="1"/>
    <col min="7945" max="7945" width="16.5703125" style="5" customWidth="1"/>
    <col min="7946" max="7946" width="9.140625" style="5"/>
    <col min="7947" max="7947" width="15" style="5" bestFit="1" customWidth="1"/>
    <col min="7948" max="7948" width="12.85546875" style="5" bestFit="1" customWidth="1"/>
    <col min="7949" max="7949" width="9.140625" style="5"/>
    <col min="7950" max="7950" width="10.42578125" style="5" bestFit="1" customWidth="1"/>
    <col min="7951" max="7951" width="11.42578125" style="5" bestFit="1" customWidth="1"/>
    <col min="7952" max="7952" width="16.42578125" style="5" customWidth="1"/>
    <col min="7953" max="8188" width="9.140625" style="5"/>
    <col min="8189" max="8189" width="10.42578125" style="5" customWidth="1"/>
    <col min="8190" max="8190" width="13" style="5" customWidth="1"/>
    <col min="8191" max="8191" width="12.5703125" style="5" customWidth="1"/>
    <col min="8192" max="8192" width="14.7109375" style="5" customWidth="1"/>
    <col min="8193" max="8193" width="12.140625" style="5" customWidth="1"/>
    <col min="8194" max="8194" width="13.140625" style="5" customWidth="1"/>
    <col min="8195" max="8195" width="11.140625" style="5" customWidth="1"/>
    <col min="8196" max="8196" width="13.28515625" style="5" customWidth="1"/>
    <col min="8197" max="8197" width="7.42578125" style="5" customWidth="1"/>
    <col min="8198" max="8198" width="13.140625" style="5" bestFit="1" customWidth="1"/>
    <col min="8199" max="8199" width="13.28515625" style="5" customWidth="1"/>
    <col min="8200" max="8200" width="13.140625" style="5" customWidth="1"/>
    <col min="8201" max="8201" width="16.5703125" style="5" customWidth="1"/>
    <col min="8202" max="8202" width="9.140625" style="5"/>
    <col min="8203" max="8203" width="15" style="5" bestFit="1" customWidth="1"/>
    <col min="8204" max="8204" width="12.85546875" style="5" bestFit="1" customWidth="1"/>
    <col min="8205" max="8205" width="9.140625" style="5"/>
    <col min="8206" max="8206" width="10.42578125" style="5" bestFit="1" customWidth="1"/>
    <col min="8207" max="8207" width="11.42578125" style="5" bestFit="1" customWidth="1"/>
    <col min="8208" max="8208" width="16.42578125" style="5" customWidth="1"/>
    <col min="8209" max="8444" width="9.140625" style="5"/>
    <col min="8445" max="8445" width="10.42578125" style="5" customWidth="1"/>
    <col min="8446" max="8446" width="13" style="5" customWidth="1"/>
    <col min="8447" max="8447" width="12.5703125" style="5" customWidth="1"/>
    <col min="8448" max="8448" width="14.7109375" style="5" customWidth="1"/>
    <col min="8449" max="8449" width="12.140625" style="5" customWidth="1"/>
    <col min="8450" max="8450" width="13.140625" style="5" customWidth="1"/>
    <col min="8451" max="8451" width="11.140625" style="5" customWidth="1"/>
    <col min="8452" max="8452" width="13.28515625" style="5" customWidth="1"/>
    <col min="8453" max="8453" width="7.42578125" style="5" customWidth="1"/>
    <col min="8454" max="8454" width="13.140625" style="5" bestFit="1" customWidth="1"/>
    <col min="8455" max="8455" width="13.28515625" style="5" customWidth="1"/>
    <col min="8456" max="8456" width="13.140625" style="5" customWidth="1"/>
    <col min="8457" max="8457" width="16.5703125" style="5" customWidth="1"/>
    <col min="8458" max="8458" width="9.140625" style="5"/>
    <col min="8459" max="8459" width="15" style="5" bestFit="1" customWidth="1"/>
    <col min="8460" max="8460" width="12.85546875" style="5" bestFit="1" customWidth="1"/>
    <col min="8461" max="8461" width="9.140625" style="5"/>
    <col min="8462" max="8462" width="10.42578125" style="5" bestFit="1" customWidth="1"/>
    <col min="8463" max="8463" width="11.42578125" style="5" bestFit="1" customWidth="1"/>
    <col min="8464" max="8464" width="16.42578125" style="5" customWidth="1"/>
    <col min="8465" max="8700" width="9.140625" style="5"/>
    <col min="8701" max="8701" width="10.42578125" style="5" customWidth="1"/>
    <col min="8702" max="8702" width="13" style="5" customWidth="1"/>
    <col min="8703" max="8703" width="12.5703125" style="5" customWidth="1"/>
    <col min="8704" max="8704" width="14.7109375" style="5" customWidth="1"/>
    <col min="8705" max="8705" width="12.140625" style="5" customWidth="1"/>
    <col min="8706" max="8706" width="13.140625" style="5" customWidth="1"/>
    <col min="8707" max="8707" width="11.140625" style="5" customWidth="1"/>
    <col min="8708" max="8708" width="13.28515625" style="5" customWidth="1"/>
    <col min="8709" max="8709" width="7.42578125" style="5" customWidth="1"/>
    <col min="8710" max="8710" width="13.140625" style="5" bestFit="1" customWidth="1"/>
    <col min="8711" max="8711" width="13.28515625" style="5" customWidth="1"/>
    <col min="8712" max="8712" width="13.140625" style="5" customWidth="1"/>
    <col min="8713" max="8713" width="16.5703125" style="5" customWidth="1"/>
    <col min="8714" max="8714" width="9.140625" style="5"/>
    <col min="8715" max="8715" width="15" style="5" bestFit="1" customWidth="1"/>
    <col min="8716" max="8716" width="12.85546875" style="5" bestFit="1" customWidth="1"/>
    <col min="8717" max="8717" width="9.140625" style="5"/>
    <col min="8718" max="8718" width="10.42578125" style="5" bestFit="1" customWidth="1"/>
    <col min="8719" max="8719" width="11.42578125" style="5" bestFit="1" customWidth="1"/>
    <col min="8720" max="8720" width="16.42578125" style="5" customWidth="1"/>
    <col min="8721" max="8956" width="9.140625" style="5"/>
    <col min="8957" max="8957" width="10.42578125" style="5" customWidth="1"/>
    <col min="8958" max="8958" width="13" style="5" customWidth="1"/>
    <col min="8959" max="8959" width="12.5703125" style="5" customWidth="1"/>
    <col min="8960" max="8960" width="14.7109375" style="5" customWidth="1"/>
    <col min="8961" max="8961" width="12.140625" style="5" customWidth="1"/>
    <col min="8962" max="8962" width="13.140625" style="5" customWidth="1"/>
    <col min="8963" max="8963" width="11.140625" style="5" customWidth="1"/>
    <col min="8964" max="8964" width="13.28515625" style="5" customWidth="1"/>
    <col min="8965" max="8965" width="7.42578125" style="5" customWidth="1"/>
    <col min="8966" max="8966" width="13.140625" style="5" bestFit="1" customWidth="1"/>
    <col min="8967" max="8967" width="13.28515625" style="5" customWidth="1"/>
    <col min="8968" max="8968" width="13.140625" style="5" customWidth="1"/>
    <col min="8969" max="8969" width="16.5703125" style="5" customWidth="1"/>
    <col min="8970" max="8970" width="9.140625" style="5"/>
    <col min="8971" max="8971" width="15" style="5" bestFit="1" customWidth="1"/>
    <col min="8972" max="8972" width="12.85546875" style="5" bestFit="1" customWidth="1"/>
    <col min="8973" max="8973" width="9.140625" style="5"/>
    <col min="8974" max="8974" width="10.42578125" style="5" bestFit="1" customWidth="1"/>
    <col min="8975" max="8975" width="11.42578125" style="5" bestFit="1" customWidth="1"/>
    <col min="8976" max="8976" width="16.42578125" style="5" customWidth="1"/>
    <col min="8977" max="9212" width="9.140625" style="5"/>
    <col min="9213" max="9213" width="10.42578125" style="5" customWidth="1"/>
    <col min="9214" max="9214" width="13" style="5" customWidth="1"/>
    <col min="9215" max="9215" width="12.5703125" style="5" customWidth="1"/>
    <col min="9216" max="9216" width="14.7109375" style="5" customWidth="1"/>
    <col min="9217" max="9217" width="12.140625" style="5" customWidth="1"/>
    <col min="9218" max="9218" width="13.140625" style="5" customWidth="1"/>
    <col min="9219" max="9219" width="11.140625" style="5" customWidth="1"/>
    <col min="9220" max="9220" width="13.28515625" style="5" customWidth="1"/>
    <col min="9221" max="9221" width="7.42578125" style="5" customWidth="1"/>
    <col min="9222" max="9222" width="13.140625" style="5" bestFit="1" customWidth="1"/>
    <col min="9223" max="9223" width="13.28515625" style="5" customWidth="1"/>
    <col min="9224" max="9224" width="13.140625" style="5" customWidth="1"/>
    <col min="9225" max="9225" width="16.5703125" style="5" customWidth="1"/>
    <col min="9226" max="9226" width="9.140625" style="5"/>
    <col min="9227" max="9227" width="15" style="5" bestFit="1" customWidth="1"/>
    <col min="9228" max="9228" width="12.85546875" style="5" bestFit="1" customWidth="1"/>
    <col min="9229" max="9229" width="9.140625" style="5"/>
    <col min="9230" max="9230" width="10.42578125" style="5" bestFit="1" customWidth="1"/>
    <col min="9231" max="9231" width="11.42578125" style="5" bestFit="1" customWidth="1"/>
    <col min="9232" max="9232" width="16.42578125" style="5" customWidth="1"/>
    <col min="9233" max="9468" width="9.140625" style="5"/>
    <col min="9469" max="9469" width="10.42578125" style="5" customWidth="1"/>
    <col min="9470" max="9470" width="13" style="5" customWidth="1"/>
    <col min="9471" max="9471" width="12.5703125" style="5" customWidth="1"/>
    <col min="9472" max="9472" width="14.7109375" style="5" customWidth="1"/>
    <col min="9473" max="9473" width="12.140625" style="5" customWidth="1"/>
    <col min="9474" max="9474" width="13.140625" style="5" customWidth="1"/>
    <col min="9475" max="9475" width="11.140625" style="5" customWidth="1"/>
    <col min="9476" max="9476" width="13.28515625" style="5" customWidth="1"/>
    <col min="9477" max="9477" width="7.42578125" style="5" customWidth="1"/>
    <col min="9478" max="9478" width="13.140625" style="5" bestFit="1" customWidth="1"/>
    <col min="9479" max="9479" width="13.28515625" style="5" customWidth="1"/>
    <col min="9480" max="9480" width="13.140625" style="5" customWidth="1"/>
    <col min="9481" max="9481" width="16.5703125" style="5" customWidth="1"/>
    <col min="9482" max="9482" width="9.140625" style="5"/>
    <col min="9483" max="9483" width="15" style="5" bestFit="1" customWidth="1"/>
    <col min="9484" max="9484" width="12.85546875" style="5" bestFit="1" customWidth="1"/>
    <col min="9485" max="9485" width="9.140625" style="5"/>
    <col min="9486" max="9486" width="10.42578125" style="5" bestFit="1" customWidth="1"/>
    <col min="9487" max="9487" width="11.42578125" style="5" bestFit="1" customWidth="1"/>
    <col min="9488" max="9488" width="16.42578125" style="5" customWidth="1"/>
    <col min="9489" max="9724" width="9.140625" style="5"/>
    <col min="9725" max="9725" width="10.42578125" style="5" customWidth="1"/>
    <col min="9726" max="9726" width="13" style="5" customWidth="1"/>
    <col min="9727" max="9727" width="12.5703125" style="5" customWidth="1"/>
    <col min="9728" max="9728" width="14.7109375" style="5" customWidth="1"/>
    <col min="9729" max="9729" width="12.140625" style="5" customWidth="1"/>
    <col min="9730" max="9730" width="13.140625" style="5" customWidth="1"/>
    <col min="9731" max="9731" width="11.140625" style="5" customWidth="1"/>
    <col min="9732" max="9732" width="13.28515625" style="5" customWidth="1"/>
    <col min="9733" max="9733" width="7.42578125" style="5" customWidth="1"/>
    <col min="9734" max="9734" width="13.140625" style="5" bestFit="1" customWidth="1"/>
    <col min="9735" max="9735" width="13.28515625" style="5" customWidth="1"/>
    <col min="9736" max="9736" width="13.140625" style="5" customWidth="1"/>
    <col min="9737" max="9737" width="16.5703125" style="5" customWidth="1"/>
    <col min="9738" max="9738" width="9.140625" style="5"/>
    <col min="9739" max="9739" width="15" style="5" bestFit="1" customWidth="1"/>
    <col min="9740" max="9740" width="12.85546875" style="5" bestFit="1" customWidth="1"/>
    <col min="9741" max="9741" width="9.140625" style="5"/>
    <col min="9742" max="9742" width="10.42578125" style="5" bestFit="1" customWidth="1"/>
    <col min="9743" max="9743" width="11.42578125" style="5" bestFit="1" customWidth="1"/>
    <col min="9744" max="9744" width="16.42578125" style="5" customWidth="1"/>
    <col min="9745" max="9980" width="9.140625" style="5"/>
    <col min="9981" max="9981" width="10.42578125" style="5" customWidth="1"/>
    <col min="9982" max="9982" width="13" style="5" customWidth="1"/>
    <col min="9983" max="9983" width="12.5703125" style="5" customWidth="1"/>
    <col min="9984" max="9984" width="14.7109375" style="5" customWidth="1"/>
    <col min="9985" max="9985" width="12.140625" style="5" customWidth="1"/>
    <col min="9986" max="9986" width="13.140625" style="5" customWidth="1"/>
    <col min="9987" max="9987" width="11.140625" style="5" customWidth="1"/>
    <col min="9988" max="9988" width="13.28515625" style="5" customWidth="1"/>
    <col min="9989" max="9989" width="7.42578125" style="5" customWidth="1"/>
    <col min="9990" max="9990" width="13.140625" style="5" bestFit="1" customWidth="1"/>
    <col min="9991" max="9991" width="13.28515625" style="5" customWidth="1"/>
    <col min="9992" max="9992" width="13.140625" style="5" customWidth="1"/>
    <col min="9993" max="9993" width="16.5703125" style="5" customWidth="1"/>
    <col min="9994" max="9994" width="9.140625" style="5"/>
    <col min="9995" max="9995" width="15" style="5" bestFit="1" customWidth="1"/>
    <col min="9996" max="9996" width="12.85546875" style="5" bestFit="1" customWidth="1"/>
    <col min="9997" max="9997" width="9.140625" style="5"/>
    <col min="9998" max="9998" width="10.42578125" style="5" bestFit="1" customWidth="1"/>
    <col min="9999" max="9999" width="11.42578125" style="5" bestFit="1" customWidth="1"/>
    <col min="10000" max="10000" width="16.42578125" style="5" customWidth="1"/>
    <col min="10001" max="10236" width="9.140625" style="5"/>
    <col min="10237" max="10237" width="10.42578125" style="5" customWidth="1"/>
    <col min="10238" max="10238" width="13" style="5" customWidth="1"/>
    <col min="10239" max="10239" width="12.5703125" style="5" customWidth="1"/>
    <col min="10240" max="10240" width="14.7109375" style="5" customWidth="1"/>
    <col min="10241" max="10241" width="12.140625" style="5" customWidth="1"/>
    <col min="10242" max="10242" width="13.140625" style="5" customWidth="1"/>
    <col min="10243" max="10243" width="11.140625" style="5" customWidth="1"/>
    <col min="10244" max="10244" width="13.28515625" style="5" customWidth="1"/>
    <col min="10245" max="10245" width="7.42578125" style="5" customWidth="1"/>
    <col min="10246" max="10246" width="13.140625" style="5" bestFit="1" customWidth="1"/>
    <col min="10247" max="10247" width="13.28515625" style="5" customWidth="1"/>
    <col min="10248" max="10248" width="13.140625" style="5" customWidth="1"/>
    <col min="10249" max="10249" width="16.5703125" style="5" customWidth="1"/>
    <col min="10250" max="10250" width="9.140625" style="5"/>
    <col min="10251" max="10251" width="15" style="5" bestFit="1" customWidth="1"/>
    <col min="10252" max="10252" width="12.85546875" style="5" bestFit="1" customWidth="1"/>
    <col min="10253" max="10253" width="9.140625" style="5"/>
    <col min="10254" max="10254" width="10.42578125" style="5" bestFit="1" customWidth="1"/>
    <col min="10255" max="10255" width="11.42578125" style="5" bestFit="1" customWidth="1"/>
    <col min="10256" max="10256" width="16.42578125" style="5" customWidth="1"/>
    <col min="10257" max="10492" width="9.140625" style="5"/>
    <col min="10493" max="10493" width="10.42578125" style="5" customWidth="1"/>
    <col min="10494" max="10494" width="13" style="5" customWidth="1"/>
    <col min="10495" max="10495" width="12.5703125" style="5" customWidth="1"/>
    <col min="10496" max="10496" width="14.7109375" style="5" customWidth="1"/>
    <col min="10497" max="10497" width="12.140625" style="5" customWidth="1"/>
    <col min="10498" max="10498" width="13.140625" style="5" customWidth="1"/>
    <col min="10499" max="10499" width="11.140625" style="5" customWidth="1"/>
    <col min="10500" max="10500" width="13.28515625" style="5" customWidth="1"/>
    <col min="10501" max="10501" width="7.42578125" style="5" customWidth="1"/>
    <col min="10502" max="10502" width="13.140625" style="5" bestFit="1" customWidth="1"/>
    <col min="10503" max="10503" width="13.28515625" style="5" customWidth="1"/>
    <col min="10504" max="10504" width="13.140625" style="5" customWidth="1"/>
    <col min="10505" max="10505" width="16.5703125" style="5" customWidth="1"/>
    <col min="10506" max="10506" width="9.140625" style="5"/>
    <col min="10507" max="10507" width="15" style="5" bestFit="1" customWidth="1"/>
    <col min="10508" max="10508" width="12.85546875" style="5" bestFit="1" customWidth="1"/>
    <col min="10509" max="10509" width="9.140625" style="5"/>
    <col min="10510" max="10510" width="10.42578125" style="5" bestFit="1" customWidth="1"/>
    <col min="10511" max="10511" width="11.42578125" style="5" bestFit="1" customWidth="1"/>
    <col min="10512" max="10512" width="16.42578125" style="5" customWidth="1"/>
    <col min="10513" max="10748" width="9.140625" style="5"/>
    <col min="10749" max="10749" width="10.42578125" style="5" customWidth="1"/>
    <col min="10750" max="10750" width="13" style="5" customWidth="1"/>
    <col min="10751" max="10751" width="12.5703125" style="5" customWidth="1"/>
    <col min="10752" max="10752" width="14.7109375" style="5" customWidth="1"/>
    <col min="10753" max="10753" width="12.140625" style="5" customWidth="1"/>
    <col min="10754" max="10754" width="13.140625" style="5" customWidth="1"/>
    <col min="10755" max="10755" width="11.140625" style="5" customWidth="1"/>
    <col min="10756" max="10756" width="13.28515625" style="5" customWidth="1"/>
    <col min="10757" max="10757" width="7.42578125" style="5" customWidth="1"/>
    <col min="10758" max="10758" width="13.140625" style="5" bestFit="1" customWidth="1"/>
    <col min="10759" max="10759" width="13.28515625" style="5" customWidth="1"/>
    <col min="10760" max="10760" width="13.140625" style="5" customWidth="1"/>
    <col min="10761" max="10761" width="16.5703125" style="5" customWidth="1"/>
    <col min="10762" max="10762" width="9.140625" style="5"/>
    <col min="10763" max="10763" width="15" style="5" bestFit="1" customWidth="1"/>
    <col min="10764" max="10764" width="12.85546875" style="5" bestFit="1" customWidth="1"/>
    <col min="10765" max="10765" width="9.140625" style="5"/>
    <col min="10766" max="10766" width="10.42578125" style="5" bestFit="1" customWidth="1"/>
    <col min="10767" max="10767" width="11.42578125" style="5" bestFit="1" customWidth="1"/>
    <col min="10768" max="10768" width="16.42578125" style="5" customWidth="1"/>
    <col min="10769" max="11004" width="9.140625" style="5"/>
    <col min="11005" max="11005" width="10.42578125" style="5" customWidth="1"/>
    <col min="11006" max="11006" width="13" style="5" customWidth="1"/>
    <col min="11007" max="11007" width="12.5703125" style="5" customWidth="1"/>
    <col min="11008" max="11008" width="14.7109375" style="5" customWidth="1"/>
    <col min="11009" max="11009" width="12.140625" style="5" customWidth="1"/>
    <col min="11010" max="11010" width="13.140625" style="5" customWidth="1"/>
    <col min="11011" max="11011" width="11.140625" style="5" customWidth="1"/>
    <col min="11012" max="11012" width="13.28515625" style="5" customWidth="1"/>
    <col min="11013" max="11013" width="7.42578125" style="5" customWidth="1"/>
    <col min="11014" max="11014" width="13.140625" style="5" bestFit="1" customWidth="1"/>
    <col min="11015" max="11015" width="13.28515625" style="5" customWidth="1"/>
    <col min="11016" max="11016" width="13.140625" style="5" customWidth="1"/>
    <col min="11017" max="11017" width="16.5703125" style="5" customWidth="1"/>
    <col min="11018" max="11018" width="9.140625" style="5"/>
    <col min="11019" max="11019" width="15" style="5" bestFit="1" customWidth="1"/>
    <col min="11020" max="11020" width="12.85546875" style="5" bestFit="1" customWidth="1"/>
    <col min="11021" max="11021" width="9.140625" style="5"/>
    <col min="11022" max="11022" width="10.42578125" style="5" bestFit="1" customWidth="1"/>
    <col min="11023" max="11023" width="11.42578125" style="5" bestFit="1" customWidth="1"/>
    <col min="11024" max="11024" width="16.42578125" style="5" customWidth="1"/>
    <col min="11025" max="11260" width="9.140625" style="5"/>
    <col min="11261" max="11261" width="10.42578125" style="5" customWidth="1"/>
    <col min="11262" max="11262" width="13" style="5" customWidth="1"/>
    <col min="11263" max="11263" width="12.5703125" style="5" customWidth="1"/>
    <col min="11264" max="11264" width="14.7109375" style="5" customWidth="1"/>
    <col min="11265" max="11265" width="12.140625" style="5" customWidth="1"/>
    <col min="11266" max="11266" width="13.140625" style="5" customWidth="1"/>
    <col min="11267" max="11267" width="11.140625" style="5" customWidth="1"/>
    <col min="11268" max="11268" width="13.28515625" style="5" customWidth="1"/>
    <col min="11269" max="11269" width="7.42578125" style="5" customWidth="1"/>
    <col min="11270" max="11270" width="13.140625" style="5" bestFit="1" customWidth="1"/>
    <col min="11271" max="11271" width="13.28515625" style="5" customWidth="1"/>
    <col min="11272" max="11272" width="13.140625" style="5" customWidth="1"/>
    <col min="11273" max="11273" width="16.5703125" style="5" customWidth="1"/>
    <col min="11274" max="11274" width="9.140625" style="5"/>
    <col min="11275" max="11275" width="15" style="5" bestFit="1" customWidth="1"/>
    <col min="11276" max="11276" width="12.85546875" style="5" bestFit="1" customWidth="1"/>
    <col min="11277" max="11277" width="9.140625" style="5"/>
    <col min="11278" max="11278" width="10.42578125" style="5" bestFit="1" customWidth="1"/>
    <col min="11279" max="11279" width="11.42578125" style="5" bestFit="1" customWidth="1"/>
    <col min="11280" max="11280" width="16.42578125" style="5" customWidth="1"/>
    <col min="11281" max="11516" width="9.140625" style="5"/>
    <col min="11517" max="11517" width="10.42578125" style="5" customWidth="1"/>
    <col min="11518" max="11518" width="13" style="5" customWidth="1"/>
    <col min="11519" max="11519" width="12.5703125" style="5" customWidth="1"/>
    <col min="11520" max="11520" width="14.7109375" style="5" customWidth="1"/>
    <col min="11521" max="11521" width="12.140625" style="5" customWidth="1"/>
    <col min="11522" max="11522" width="13.140625" style="5" customWidth="1"/>
    <col min="11523" max="11523" width="11.140625" style="5" customWidth="1"/>
    <col min="11524" max="11524" width="13.28515625" style="5" customWidth="1"/>
    <col min="11525" max="11525" width="7.42578125" style="5" customWidth="1"/>
    <col min="11526" max="11526" width="13.140625" style="5" bestFit="1" customWidth="1"/>
    <col min="11527" max="11527" width="13.28515625" style="5" customWidth="1"/>
    <col min="11528" max="11528" width="13.140625" style="5" customWidth="1"/>
    <col min="11529" max="11529" width="16.5703125" style="5" customWidth="1"/>
    <col min="11530" max="11530" width="9.140625" style="5"/>
    <col min="11531" max="11531" width="15" style="5" bestFit="1" customWidth="1"/>
    <col min="11532" max="11532" width="12.85546875" style="5" bestFit="1" customWidth="1"/>
    <col min="11533" max="11533" width="9.140625" style="5"/>
    <col min="11534" max="11534" width="10.42578125" style="5" bestFit="1" customWidth="1"/>
    <col min="11535" max="11535" width="11.42578125" style="5" bestFit="1" customWidth="1"/>
    <col min="11536" max="11536" width="16.42578125" style="5" customWidth="1"/>
    <col min="11537" max="11772" width="9.140625" style="5"/>
    <col min="11773" max="11773" width="10.42578125" style="5" customWidth="1"/>
    <col min="11774" max="11774" width="13" style="5" customWidth="1"/>
    <col min="11775" max="11775" width="12.5703125" style="5" customWidth="1"/>
    <col min="11776" max="11776" width="14.7109375" style="5" customWidth="1"/>
    <col min="11777" max="11777" width="12.140625" style="5" customWidth="1"/>
    <col min="11778" max="11778" width="13.140625" style="5" customWidth="1"/>
    <col min="11779" max="11779" width="11.140625" style="5" customWidth="1"/>
    <col min="11780" max="11780" width="13.28515625" style="5" customWidth="1"/>
    <col min="11781" max="11781" width="7.42578125" style="5" customWidth="1"/>
    <col min="11782" max="11782" width="13.140625" style="5" bestFit="1" customWidth="1"/>
    <col min="11783" max="11783" width="13.28515625" style="5" customWidth="1"/>
    <col min="11784" max="11784" width="13.140625" style="5" customWidth="1"/>
    <col min="11785" max="11785" width="16.5703125" style="5" customWidth="1"/>
    <col min="11786" max="11786" width="9.140625" style="5"/>
    <col min="11787" max="11787" width="15" style="5" bestFit="1" customWidth="1"/>
    <col min="11788" max="11788" width="12.85546875" style="5" bestFit="1" customWidth="1"/>
    <col min="11789" max="11789" width="9.140625" style="5"/>
    <col min="11790" max="11790" width="10.42578125" style="5" bestFit="1" customWidth="1"/>
    <col min="11791" max="11791" width="11.42578125" style="5" bestFit="1" customWidth="1"/>
    <col min="11792" max="11792" width="16.42578125" style="5" customWidth="1"/>
    <col min="11793" max="12028" width="9.140625" style="5"/>
    <col min="12029" max="12029" width="10.42578125" style="5" customWidth="1"/>
    <col min="12030" max="12030" width="13" style="5" customWidth="1"/>
    <col min="12031" max="12031" width="12.5703125" style="5" customWidth="1"/>
    <col min="12032" max="12032" width="14.7109375" style="5" customWidth="1"/>
    <col min="12033" max="12033" width="12.140625" style="5" customWidth="1"/>
    <col min="12034" max="12034" width="13.140625" style="5" customWidth="1"/>
    <col min="12035" max="12035" width="11.140625" style="5" customWidth="1"/>
    <col min="12036" max="12036" width="13.28515625" style="5" customWidth="1"/>
    <col min="12037" max="12037" width="7.42578125" style="5" customWidth="1"/>
    <col min="12038" max="12038" width="13.140625" style="5" bestFit="1" customWidth="1"/>
    <col min="12039" max="12039" width="13.28515625" style="5" customWidth="1"/>
    <col min="12040" max="12040" width="13.140625" style="5" customWidth="1"/>
    <col min="12041" max="12041" width="16.5703125" style="5" customWidth="1"/>
    <col min="12042" max="12042" width="9.140625" style="5"/>
    <col min="12043" max="12043" width="15" style="5" bestFit="1" customWidth="1"/>
    <col min="12044" max="12044" width="12.85546875" style="5" bestFit="1" customWidth="1"/>
    <col min="12045" max="12045" width="9.140625" style="5"/>
    <col min="12046" max="12046" width="10.42578125" style="5" bestFit="1" customWidth="1"/>
    <col min="12047" max="12047" width="11.42578125" style="5" bestFit="1" customWidth="1"/>
    <col min="12048" max="12048" width="16.42578125" style="5" customWidth="1"/>
    <col min="12049" max="12284" width="9.140625" style="5"/>
    <col min="12285" max="12285" width="10.42578125" style="5" customWidth="1"/>
    <col min="12286" max="12286" width="13" style="5" customWidth="1"/>
    <col min="12287" max="12287" width="12.5703125" style="5" customWidth="1"/>
    <col min="12288" max="12288" width="14.7109375" style="5" customWidth="1"/>
    <col min="12289" max="12289" width="12.140625" style="5" customWidth="1"/>
    <col min="12290" max="12290" width="13.140625" style="5" customWidth="1"/>
    <col min="12291" max="12291" width="11.140625" style="5" customWidth="1"/>
    <col min="12292" max="12292" width="13.28515625" style="5" customWidth="1"/>
    <col min="12293" max="12293" width="7.42578125" style="5" customWidth="1"/>
    <col min="12294" max="12294" width="13.140625" style="5" bestFit="1" customWidth="1"/>
    <col min="12295" max="12295" width="13.28515625" style="5" customWidth="1"/>
    <col min="12296" max="12296" width="13.140625" style="5" customWidth="1"/>
    <col min="12297" max="12297" width="16.5703125" style="5" customWidth="1"/>
    <col min="12298" max="12298" width="9.140625" style="5"/>
    <col min="12299" max="12299" width="15" style="5" bestFit="1" customWidth="1"/>
    <col min="12300" max="12300" width="12.85546875" style="5" bestFit="1" customWidth="1"/>
    <col min="12301" max="12301" width="9.140625" style="5"/>
    <col min="12302" max="12302" width="10.42578125" style="5" bestFit="1" customWidth="1"/>
    <col min="12303" max="12303" width="11.42578125" style="5" bestFit="1" customWidth="1"/>
    <col min="12304" max="12304" width="16.42578125" style="5" customWidth="1"/>
    <col min="12305" max="12540" width="9.140625" style="5"/>
    <col min="12541" max="12541" width="10.42578125" style="5" customWidth="1"/>
    <col min="12542" max="12542" width="13" style="5" customWidth="1"/>
    <col min="12543" max="12543" width="12.5703125" style="5" customWidth="1"/>
    <col min="12544" max="12544" width="14.7109375" style="5" customWidth="1"/>
    <col min="12545" max="12545" width="12.140625" style="5" customWidth="1"/>
    <col min="12546" max="12546" width="13.140625" style="5" customWidth="1"/>
    <col min="12547" max="12547" width="11.140625" style="5" customWidth="1"/>
    <col min="12548" max="12548" width="13.28515625" style="5" customWidth="1"/>
    <col min="12549" max="12549" width="7.42578125" style="5" customWidth="1"/>
    <col min="12550" max="12550" width="13.140625" style="5" bestFit="1" customWidth="1"/>
    <col min="12551" max="12551" width="13.28515625" style="5" customWidth="1"/>
    <col min="12552" max="12552" width="13.140625" style="5" customWidth="1"/>
    <col min="12553" max="12553" width="16.5703125" style="5" customWidth="1"/>
    <col min="12554" max="12554" width="9.140625" style="5"/>
    <col min="12555" max="12555" width="15" style="5" bestFit="1" customWidth="1"/>
    <col min="12556" max="12556" width="12.85546875" style="5" bestFit="1" customWidth="1"/>
    <col min="12557" max="12557" width="9.140625" style="5"/>
    <col min="12558" max="12558" width="10.42578125" style="5" bestFit="1" customWidth="1"/>
    <col min="12559" max="12559" width="11.42578125" style="5" bestFit="1" customWidth="1"/>
    <col min="12560" max="12560" width="16.42578125" style="5" customWidth="1"/>
    <col min="12561" max="12796" width="9.140625" style="5"/>
    <col min="12797" max="12797" width="10.42578125" style="5" customWidth="1"/>
    <col min="12798" max="12798" width="13" style="5" customWidth="1"/>
    <col min="12799" max="12799" width="12.5703125" style="5" customWidth="1"/>
    <col min="12800" max="12800" width="14.7109375" style="5" customWidth="1"/>
    <col min="12801" max="12801" width="12.140625" style="5" customWidth="1"/>
    <col min="12802" max="12802" width="13.140625" style="5" customWidth="1"/>
    <col min="12803" max="12803" width="11.140625" style="5" customWidth="1"/>
    <col min="12804" max="12804" width="13.28515625" style="5" customWidth="1"/>
    <col min="12805" max="12805" width="7.42578125" style="5" customWidth="1"/>
    <col min="12806" max="12806" width="13.140625" style="5" bestFit="1" customWidth="1"/>
    <col min="12807" max="12807" width="13.28515625" style="5" customWidth="1"/>
    <col min="12808" max="12808" width="13.140625" style="5" customWidth="1"/>
    <col min="12809" max="12809" width="16.5703125" style="5" customWidth="1"/>
    <col min="12810" max="12810" width="9.140625" style="5"/>
    <col min="12811" max="12811" width="15" style="5" bestFit="1" customWidth="1"/>
    <col min="12812" max="12812" width="12.85546875" style="5" bestFit="1" customWidth="1"/>
    <col min="12813" max="12813" width="9.140625" style="5"/>
    <col min="12814" max="12814" width="10.42578125" style="5" bestFit="1" customWidth="1"/>
    <col min="12815" max="12815" width="11.42578125" style="5" bestFit="1" customWidth="1"/>
    <col min="12816" max="12816" width="16.42578125" style="5" customWidth="1"/>
    <col min="12817" max="13052" width="9.140625" style="5"/>
    <col min="13053" max="13053" width="10.42578125" style="5" customWidth="1"/>
    <col min="13054" max="13054" width="13" style="5" customWidth="1"/>
    <col min="13055" max="13055" width="12.5703125" style="5" customWidth="1"/>
    <col min="13056" max="13056" width="14.7109375" style="5" customWidth="1"/>
    <col min="13057" max="13057" width="12.140625" style="5" customWidth="1"/>
    <col min="13058" max="13058" width="13.140625" style="5" customWidth="1"/>
    <col min="13059" max="13059" width="11.140625" style="5" customWidth="1"/>
    <col min="13060" max="13060" width="13.28515625" style="5" customWidth="1"/>
    <col min="13061" max="13061" width="7.42578125" style="5" customWidth="1"/>
    <col min="13062" max="13062" width="13.140625" style="5" bestFit="1" customWidth="1"/>
    <col min="13063" max="13063" width="13.28515625" style="5" customWidth="1"/>
    <col min="13064" max="13064" width="13.140625" style="5" customWidth="1"/>
    <col min="13065" max="13065" width="16.5703125" style="5" customWidth="1"/>
    <col min="13066" max="13066" width="9.140625" style="5"/>
    <col min="13067" max="13067" width="15" style="5" bestFit="1" customWidth="1"/>
    <col min="13068" max="13068" width="12.85546875" style="5" bestFit="1" customWidth="1"/>
    <col min="13069" max="13069" width="9.140625" style="5"/>
    <col min="13070" max="13070" width="10.42578125" style="5" bestFit="1" customWidth="1"/>
    <col min="13071" max="13071" width="11.42578125" style="5" bestFit="1" customWidth="1"/>
    <col min="13072" max="13072" width="16.42578125" style="5" customWidth="1"/>
    <col min="13073" max="13308" width="9.140625" style="5"/>
    <col min="13309" max="13309" width="10.42578125" style="5" customWidth="1"/>
    <col min="13310" max="13310" width="13" style="5" customWidth="1"/>
    <col min="13311" max="13311" width="12.5703125" style="5" customWidth="1"/>
    <col min="13312" max="13312" width="14.7109375" style="5" customWidth="1"/>
    <col min="13313" max="13313" width="12.140625" style="5" customWidth="1"/>
    <col min="13314" max="13314" width="13.140625" style="5" customWidth="1"/>
    <col min="13315" max="13315" width="11.140625" style="5" customWidth="1"/>
    <col min="13316" max="13316" width="13.28515625" style="5" customWidth="1"/>
    <col min="13317" max="13317" width="7.42578125" style="5" customWidth="1"/>
    <col min="13318" max="13318" width="13.140625" style="5" bestFit="1" customWidth="1"/>
    <col min="13319" max="13319" width="13.28515625" style="5" customWidth="1"/>
    <col min="13320" max="13320" width="13.140625" style="5" customWidth="1"/>
    <col min="13321" max="13321" width="16.5703125" style="5" customWidth="1"/>
    <col min="13322" max="13322" width="9.140625" style="5"/>
    <col min="13323" max="13323" width="15" style="5" bestFit="1" customWidth="1"/>
    <col min="13324" max="13324" width="12.85546875" style="5" bestFit="1" customWidth="1"/>
    <col min="13325" max="13325" width="9.140625" style="5"/>
    <col min="13326" max="13326" width="10.42578125" style="5" bestFit="1" customWidth="1"/>
    <col min="13327" max="13327" width="11.42578125" style="5" bestFit="1" customWidth="1"/>
    <col min="13328" max="13328" width="16.42578125" style="5" customWidth="1"/>
    <col min="13329" max="13564" width="9.140625" style="5"/>
    <col min="13565" max="13565" width="10.42578125" style="5" customWidth="1"/>
    <col min="13566" max="13566" width="13" style="5" customWidth="1"/>
    <col min="13567" max="13567" width="12.5703125" style="5" customWidth="1"/>
    <col min="13568" max="13568" width="14.7109375" style="5" customWidth="1"/>
    <col min="13569" max="13569" width="12.140625" style="5" customWidth="1"/>
    <col min="13570" max="13570" width="13.140625" style="5" customWidth="1"/>
    <col min="13571" max="13571" width="11.140625" style="5" customWidth="1"/>
    <col min="13572" max="13572" width="13.28515625" style="5" customWidth="1"/>
    <col min="13573" max="13573" width="7.42578125" style="5" customWidth="1"/>
    <col min="13574" max="13574" width="13.140625" style="5" bestFit="1" customWidth="1"/>
    <col min="13575" max="13575" width="13.28515625" style="5" customWidth="1"/>
    <col min="13576" max="13576" width="13.140625" style="5" customWidth="1"/>
    <col min="13577" max="13577" width="16.5703125" style="5" customWidth="1"/>
    <col min="13578" max="13578" width="9.140625" style="5"/>
    <col min="13579" max="13579" width="15" style="5" bestFit="1" customWidth="1"/>
    <col min="13580" max="13580" width="12.85546875" style="5" bestFit="1" customWidth="1"/>
    <col min="13581" max="13581" width="9.140625" style="5"/>
    <col min="13582" max="13582" width="10.42578125" style="5" bestFit="1" customWidth="1"/>
    <col min="13583" max="13583" width="11.42578125" style="5" bestFit="1" customWidth="1"/>
    <col min="13584" max="13584" width="16.42578125" style="5" customWidth="1"/>
    <col min="13585" max="13820" width="9.140625" style="5"/>
    <col min="13821" max="13821" width="10.42578125" style="5" customWidth="1"/>
    <col min="13822" max="13822" width="13" style="5" customWidth="1"/>
    <col min="13823" max="13823" width="12.5703125" style="5" customWidth="1"/>
    <col min="13824" max="13824" width="14.7109375" style="5" customWidth="1"/>
    <col min="13825" max="13825" width="12.140625" style="5" customWidth="1"/>
    <col min="13826" max="13826" width="13.140625" style="5" customWidth="1"/>
    <col min="13827" max="13827" width="11.140625" style="5" customWidth="1"/>
    <col min="13828" max="13828" width="13.28515625" style="5" customWidth="1"/>
    <col min="13829" max="13829" width="7.42578125" style="5" customWidth="1"/>
    <col min="13830" max="13830" width="13.140625" style="5" bestFit="1" customWidth="1"/>
    <col min="13831" max="13831" width="13.28515625" style="5" customWidth="1"/>
    <col min="13832" max="13832" width="13.140625" style="5" customWidth="1"/>
    <col min="13833" max="13833" width="16.5703125" style="5" customWidth="1"/>
    <col min="13834" max="13834" width="9.140625" style="5"/>
    <col min="13835" max="13835" width="15" style="5" bestFit="1" customWidth="1"/>
    <col min="13836" max="13836" width="12.85546875" style="5" bestFit="1" customWidth="1"/>
    <col min="13837" max="13837" width="9.140625" style="5"/>
    <col min="13838" max="13838" width="10.42578125" style="5" bestFit="1" customWidth="1"/>
    <col min="13839" max="13839" width="11.42578125" style="5" bestFit="1" customWidth="1"/>
    <col min="13840" max="13840" width="16.42578125" style="5" customWidth="1"/>
    <col min="13841" max="14076" width="9.140625" style="5"/>
    <col min="14077" max="14077" width="10.42578125" style="5" customWidth="1"/>
    <col min="14078" max="14078" width="13" style="5" customWidth="1"/>
    <col min="14079" max="14079" width="12.5703125" style="5" customWidth="1"/>
    <col min="14080" max="14080" width="14.7109375" style="5" customWidth="1"/>
    <col min="14081" max="14081" width="12.140625" style="5" customWidth="1"/>
    <col min="14082" max="14082" width="13.140625" style="5" customWidth="1"/>
    <col min="14083" max="14083" width="11.140625" style="5" customWidth="1"/>
    <col min="14084" max="14084" width="13.28515625" style="5" customWidth="1"/>
    <col min="14085" max="14085" width="7.42578125" style="5" customWidth="1"/>
    <col min="14086" max="14086" width="13.140625" style="5" bestFit="1" customWidth="1"/>
    <col min="14087" max="14087" width="13.28515625" style="5" customWidth="1"/>
    <col min="14088" max="14088" width="13.140625" style="5" customWidth="1"/>
    <col min="14089" max="14089" width="16.5703125" style="5" customWidth="1"/>
    <col min="14090" max="14090" width="9.140625" style="5"/>
    <col min="14091" max="14091" width="15" style="5" bestFit="1" customWidth="1"/>
    <col min="14092" max="14092" width="12.85546875" style="5" bestFit="1" customWidth="1"/>
    <col min="14093" max="14093" width="9.140625" style="5"/>
    <col min="14094" max="14094" width="10.42578125" style="5" bestFit="1" customWidth="1"/>
    <col min="14095" max="14095" width="11.42578125" style="5" bestFit="1" customWidth="1"/>
    <col min="14096" max="14096" width="16.42578125" style="5" customWidth="1"/>
    <col min="14097" max="14332" width="9.140625" style="5"/>
    <col min="14333" max="14333" width="10.42578125" style="5" customWidth="1"/>
    <col min="14334" max="14334" width="13" style="5" customWidth="1"/>
    <col min="14335" max="14335" width="12.5703125" style="5" customWidth="1"/>
    <col min="14336" max="14336" width="14.7109375" style="5" customWidth="1"/>
    <col min="14337" max="14337" width="12.140625" style="5" customWidth="1"/>
    <col min="14338" max="14338" width="13.140625" style="5" customWidth="1"/>
    <col min="14339" max="14339" width="11.140625" style="5" customWidth="1"/>
    <col min="14340" max="14340" width="13.28515625" style="5" customWidth="1"/>
    <col min="14341" max="14341" width="7.42578125" style="5" customWidth="1"/>
    <col min="14342" max="14342" width="13.140625" style="5" bestFit="1" customWidth="1"/>
    <col min="14343" max="14343" width="13.28515625" style="5" customWidth="1"/>
    <col min="14344" max="14344" width="13.140625" style="5" customWidth="1"/>
    <col min="14345" max="14345" width="16.5703125" style="5" customWidth="1"/>
    <col min="14346" max="14346" width="9.140625" style="5"/>
    <col min="14347" max="14347" width="15" style="5" bestFit="1" customWidth="1"/>
    <col min="14348" max="14348" width="12.85546875" style="5" bestFit="1" customWidth="1"/>
    <col min="14349" max="14349" width="9.140625" style="5"/>
    <col min="14350" max="14350" width="10.42578125" style="5" bestFit="1" customWidth="1"/>
    <col min="14351" max="14351" width="11.42578125" style="5" bestFit="1" customWidth="1"/>
    <col min="14352" max="14352" width="16.42578125" style="5" customWidth="1"/>
    <col min="14353" max="14588" width="9.140625" style="5"/>
    <col min="14589" max="14589" width="10.42578125" style="5" customWidth="1"/>
    <col min="14590" max="14590" width="13" style="5" customWidth="1"/>
    <col min="14591" max="14591" width="12.5703125" style="5" customWidth="1"/>
    <col min="14592" max="14592" width="14.7109375" style="5" customWidth="1"/>
    <col min="14593" max="14593" width="12.140625" style="5" customWidth="1"/>
    <col min="14594" max="14594" width="13.140625" style="5" customWidth="1"/>
    <col min="14595" max="14595" width="11.140625" style="5" customWidth="1"/>
    <col min="14596" max="14596" width="13.28515625" style="5" customWidth="1"/>
    <col min="14597" max="14597" width="7.42578125" style="5" customWidth="1"/>
    <col min="14598" max="14598" width="13.140625" style="5" bestFit="1" customWidth="1"/>
    <col min="14599" max="14599" width="13.28515625" style="5" customWidth="1"/>
    <col min="14600" max="14600" width="13.140625" style="5" customWidth="1"/>
    <col min="14601" max="14601" width="16.5703125" style="5" customWidth="1"/>
    <col min="14602" max="14602" width="9.140625" style="5"/>
    <col min="14603" max="14603" width="15" style="5" bestFit="1" customWidth="1"/>
    <col min="14604" max="14604" width="12.85546875" style="5" bestFit="1" customWidth="1"/>
    <col min="14605" max="14605" width="9.140625" style="5"/>
    <col min="14606" max="14606" width="10.42578125" style="5" bestFit="1" customWidth="1"/>
    <col min="14607" max="14607" width="11.42578125" style="5" bestFit="1" customWidth="1"/>
    <col min="14608" max="14608" width="16.42578125" style="5" customWidth="1"/>
    <col min="14609" max="14844" width="9.140625" style="5"/>
    <col min="14845" max="14845" width="10.42578125" style="5" customWidth="1"/>
    <col min="14846" max="14846" width="13" style="5" customWidth="1"/>
    <col min="14847" max="14847" width="12.5703125" style="5" customWidth="1"/>
    <col min="14848" max="14848" width="14.7109375" style="5" customWidth="1"/>
    <col min="14849" max="14849" width="12.140625" style="5" customWidth="1"/>
    <col min="14850" max="14850" width="13.140625" style="5" customWidth="1"/>
    <col min="14851" max="14851" width="11.140625" style="5" customWidth="1"/>
    <col min="14852" max="14852" width="13.28515625" style="5" customWidth="1"/>
    <col min="14853" max="14853" width="7.42578125" style="5" customWidth="1"/>
    <col min="14854" max="14854" width="13.140625" style="5" bestFit="1" customWidth="1"/>
    <col min="14855" max="14855" width="13.28515625" style="5" customWidth="1"/>
    <col min="14856" max="14856" width="13.140625" style="5" customWidth="1"/>
    <col min="14857" max="14857" width="16.5703125" style="5" customWidth="1"/>
    <col min="14858" max="14858" width="9.140625" style="5"/>
    <col min="14859" max="14859" width="15" style="5" bestFit="1" customWidth="1"/>
    <col min="14860" max="14860" width="12.85546875" style="5" bestFit="1" customWidth="1"/>
    <col min="14861" max="14861" width="9.140625" style="5"/>
    <col min="14862" max="14862" width="10.42578125" style="5" bestFit="1" customWidth="1"/>
    <col min="14863" max="14863" width="11.42578125" style="5" bestFit="1" customWidth="1"/>
    <col min="14864" max="14864" width="16.42578125" style="5" customWidth="1"/>
    <col min="14865" max="15100" width="9.140625" style="5"/>
    <col min="15101" max="15101" width="10.42578125" style="5" customWidth="1"/>
    <col min="15102" max="15102" width="13" style="5" customWidth="1"/>
    <col min="15103" max="15103" width="12.5703125" style="5" customWidth="1"/>
    <col min="15104" max="15104" width="14.7109375" style="5" customWidth="1"/>
    <col min="15105" max="15105" width="12.140625" style="5" customWidth="1"/>
    <col min="15106" max="15106" width="13.140625" style="5" customWidth="1"/>
    <col min="15107" max="15107" width="11.140625" style="5" customWidth="1"/>
    <col min="15108" max="15108" width="13.28515625" style="5" customWidth="1"/>
    <col min="15109" max="15109" width="7.42578125" style="5" customWidth="1"/>
    <col min="15110" max="15110" width="13.140625" style="5" bestFit="1" customWidth="1"/>
    <col min="15111" max="15111" width="13.28515625" style="5" customWidth="1"/>
    <col min="15112" max="15112" width="13.140625" style="5" customWidth="1"/>
    <col min="15113" max="15113" width="16.5703125" style="5" customWidth="1"/>
    <col min="15114" max="15114" width="9.140625" style="5"/>
    <col min="15115" max="15115" width="15" style="5" bestFit="1" customWidth="1"/>
    <col min="15116" max="15116" width="12.85546875" style="5" bestFit="1" customWidth="1"/>
    <col min="15117" max="15117" width="9.140625" style="5"/>
    <col min="15118" max="15118" width="10.42578125" style="5" bestFit="1" customWidth="1"/>
    <col min="15119" max="15119" width="11.42578125" style="5" bestFit="1" customWidth="1"/>
    <col min="15120" max="15120" width="16.42578125" style="5" customWidth="1"/>
    <col min="15121" max="15356" width="9.140625" style="5"/>
    <col min="15357" max="15357" width="10.42578125" style="5" customWidth="1"/>
    <col min="15358" max="15358" width="13" style="5" customWidth="1"/>
    <col min="15359" max="15359" width="12.5703125" style="5" customWidth="1"/>
    <col min="15360" max="15360" width="14.7109375" style="5" customWidth="1"/>
    <col min="15361" max="15361" width="12.140625" style="5" customWidth="1"/>
    <col min="15362" max="15362" width="13.140625" style="5" customWidth="1"/>
    <col min="15363" max="15363" width="11.140625" style="5" customWidth="1"/>
    <col min="15364" max="15364" width="13.28515625" style="5" customWidth="1"/>
    <col min="15365" max="15365" width="7.42578125" style="5" customWidth="1"/>
    <col min="15366" max="15366" width="13.140625" style="5" bestFit="1" customWidth="1"/>
    <col min="15367" max="15367" width="13.28515625" style="5" customWidth="1"/>
    <col min="15368" max="15368" width="13.140625" style="5" customWidth="1"/>
    <col min="15369" max="15369" width="16.5703125" style="5" customWidth="1"/>
    <col min="15370" max="15370" width="9.140625" style="5"/>
    <col min="15371" max="15371" width="15" style="5" bestFit="1" customWidth="1"/>
    <col min="15372" max="15372" width="12.85546875" style="5" bestFit="1" customWidth="1"/>
    <col min="15373" max="15373" width="9.140625" style="5"/>
    <col min="15374" max="15374" width="10.42578125" style="5" bestFit="1" customWidth="1"/>
    <col min="15375" max="15375" width="11.42578125" style="5" bestFit="1" customWidth="1"/>
    <col min="15376" max="15376" width="16.42578125" style="5" customWidth="1"/>
    <col min="15377" max="15612" width="9.140625" style="5"/>
    <col min="15613" max="15613" width="10.42578125" style="5" customWidth="1"/>
    <col min="15614" max="15614" width="13" style="5" customWidth="1"/>
    <col min="15615" max="15615" width="12.5703125" style="5" customWidth="1"/>
    <col min="15616" max="15616" width="14.7109375" style="5" customWidth="1"/>
    <col min="15617" max="15617" width="12.140625" style="5" customWidth="1"/>
    <col min="15618" max="15618" width="13.140625" style="5" customWidth="1"/>
    <col min="15619" max="15619" width="11.140625" style="5" customWidth="1"/>
    <col min="15620" max="15620" width="13.28515625" style="5" customWidth="1"/>
    <col min="15621" max="15621" width="7.42578125" style="5" customWidth="1"/>
    <col min="15622" max="15622" width="13.140625" style="5" bestFit="1" customWidth="1"/>
    <col min="15623" max="15623" width="13.28515625" style="5" customWidth="1"/>
    <col min="15624" max="15624" width="13.140625" style="5" customWidth="1"/>
    <col min="15625" max="15625" width="16.5703125" style="5" customWidth="1"/>
    <col min="15626" max="15626" width="9.140625" style="5"/>
    <col min="15627" max="15627" width="15" style="5" bestFit="1" customWidth="1"/>
    <col min="15628" max="15628" width="12.85546875" style="5" bestFit="1" customWidth="1"/>
    <col min="15629" max="15629" width="9.140625" style="5"/>
    <col min="15630" max="15630" width="10.42578125" style="5" bestFit="1" customWidth="1"/>
    <col min="15631" max="15631" width="11.42578125" style="5" bestFit="1" customWidth="1"/>
    <col min="15632" max="15632" width="16.42578125" style="5" customWidth="1"/>
    <col min="15633" max="15868" width="9.140625" style="5"/>
    <col min="15869" max="15869" width="10.42578125" style="5" customWidth="1"/>
    <col min="15870" max="15870" width="13" style="5" customWidth="1"/>
    <col min="15871" max="15871" width="12.5703125" style="5" customWidth="1"/>
    <col min="15872" max="15872" width="14.7109375" style="5" customWidth="1"/>
    <col min="15873" max="15873" width="12.140625" style="5" customWidth="1"/>
    <col min="15874" max="15874" width="13.140625" style="5" customWidth="1"/>
    <col min="15875" max="15875" width="11.140625" style="5" customWidth="1"/>
    <col min="15876" max="15876" width="13.28515625" style="5" customWidth="1"/>
    <col min="15877" max="15877" width="7.42578125" style="5" customWidth="1"/>
    <col min="15878" max="15878" width="13.140625" style="5" bestFit="1" customWidth="1"/>
    <col min="15879" max="15879" width="13.28515625" style="5" customWidth="1"/>
    <col min="15880" max="15880" width="13.140625" style="5" customWidth="1"/>
    <col min="15881" max="15881" width="16.5703125" style="5" customWidth="1"/>
    <col min="15882" max="15882" width="9.140625" style="5"/>
    <col min="15883" max="15883" width="15" style="5" bestFit="1" customWidth="1"/>
    <col min="15884" max="15884" width="12.85546875" style="5" bestFit="1" customWidth="1"/>
    <col min="15885" max="15885" width="9.140625" style="5"/>
    <col min="15886" max="15886" width="10.42578125" style="5" bestFit="1" customWidth="1"/>
    <col min="15887" max="15887" width="11.42578125" style="5" bestFit="1" customWidth="1"/>
    <col min="15888" max="15888" width="16.42578125" style="5" customWidth="1"/>
    <col min="15889" max="16124" width="9.140625" style="5"/>
    <col min="16125" max="16125" width="10.42578125" style="5" customWidth="1"/>
    <col min="16126" max="16126" width="13" style="5" customWidth="1"/>
    <col min="16127" max="16127" width="12.5703125" style="5" customWidth="1"/>
    <col min="16128" max="16128" width="14.7109375" style="5" customWidth="1"/>
    <col min="16129" max="16129" width="12.140625" style="5" customWidth="1"/>
    <col min="16130" max="16130" width="13.140625" style="5" customWidth="1"/>
    <col min="16131" max="16131" width="11.140625" style="5" customWidth="1"/>
    <col min="16132" max="16132" width="13.28515625" style="5" customWidth="1"/>
    <col min="16133" max="16133" width="7.42578125" style="5" customWidth="1"/>
    <col min="16134" max="16134" width="13.140625" style="5" bestFit="1" customWidth="1"/>
    <col min="16135" max="16135" width="13.28515625" style="5" customWidth="1"/>
    <col min="16136" max="16136" width="13.140625" style="5" customWidth="1"/>
    <col min="16137" max="16137" width="16.5703125" style="5" customWidth="1"/>
    <col min="16138" max="16138" width="9.140625" style="5"/>
    <col min="16139" max="16139" width="15" style="5" bestFit="1" customWidth="1"/>
    <col min="16140" max="16140" width="12.85546875" style="5" bestFit="1" customWidth="1"/>
    <col min="16141" max="16141" width="9.140625" style="5"/>
    <col min="16142" max="16142" width="10.42578125" style="5" bestFit="1" customWidth="1"/>
    <col min="16143" max="16143" width="11.42578125" style="5" bestFit="1" customWidth="1"/>
    <col min="16144" max="16144" width="16.42578125" style="5" customWidth="1"/>
    <col min="16145" max="16384" width="9.140625" style="5"/>
  </cols>
  <sheetData>
    <row r="1" spans="1:12" ht="15" customHeight="1" thickTop="1" x14ac:dyDescent="0.25">
      <c r="A1" s="1"/>
      <c r="B1" s="2"/>
      <c r="C1" s="2"/>
      <c r="D1" s="3"/>
      <c r="E1" s="3"/>
      <c r="F1" s="3"/>
      <c r="G1" s="3"/>
      <c r="H1" s="3"/>
      <c r="I1" s="4"/>
    </row>
    <row r="2" spans="1:12" ht="19.5" customHeight="1" x14ac:dyDescent="0.25">
      <c r="A2" s="6"/>
      <c r="B2" s="75" t="s">
        <v>0</v>
      </c>
      <c r="C2" s="75"/>
      <c r="D2" s="75"/>
      <c r="E2" s="75"/>
      <c r="F2" s="75"/>
      <c r="G2" s="75"/>
      <c r="H2" s="75"/>
      <c r="I2" s="76"/>
    </row>
    <row r="3" spans="1:12" ht="12.75" customHeight="1" thickBot="1" x14ac:dyDescent="0.3">
      <c r="A3" s="7"/>
      <c r="B3" s="8"/>
      <c r="C3" s="8"/>
      <c r="D3" s="9"/>
      <c r="E3" s="9"/>
      <c r="F3" s="9"/>
      <c r="G3" s="9"/>
      <c r="H3" s="9"/>
      <c r="I3" s="10"/>
    </row>
    <row r="4" spans="1:12" ht="5.25" customHeight="1" thickTop="1" thickBot="1" x14ac:dyDescent="0.3">
      <c r="B4" s="11"/>
      <c r="C4" s="11"/>
      <c r="D4" s="11"/>
      <c r="E4" s="11"/>
      <c r="F4" s="11"/>
      <c r="G4" s="11"/>
      <c r="H4" s="11"/>
      <c r="I4" s="11"/>
      <c r="J4" s="11"/>
    </row>
    <row r="5" spans="1:12" ht="15.75" customHeight="1" thickTop="1" thickBot="1" x14ac:dyDescent="0.3">
      <c r="A5" s="77" t="s">
        <v>1</v>
      </c>
      <c r="B5" s="78"/>
      <c r="C5" s="78"/>
      <c r="D5" s="78"/>
      <c r="E5" s="78"/>
      <c r="F5" s="78"/>
      <c r="G5" s="78"/>
      <c r="H5" s="78"/>
      <c r="I5" s="79"/>
    </row>
    <row r="6" spans="1:12" s="13" customFormat="1" ht="39.75" customHeight="1" thickTop="1" x14ac:dyDescent="0.25">
      <c r="A6" s="57" t="s">
        <v>2</v>
      </c>
      <c r="B6" s="58" t="s">
        <v>3</v>
      </c>
      <c r="C6" s="58" t="s">
        <v>4</v>
      </c>
      <c r="D6" s="59" t="s">
        <v>5</v>
      </c>
      <c r="E6" s="60" t="s">
        <v>6</v>
      </c>
      <c r="F6" s="60" t="s">
        <v>7</v>
      </c>
      <c r="G6" s="60" t="s">
        <v>8</v>
      </c>
      <c r="H6" s="60" t="s">
        <v>9</v>
      </c>
      <c r="I6" s="61" t="s">
        <v>10</v>
      </c>
      <c r="J6" s="12"/>
    </row>
    <row r="7" spans="1:12" s="13" customFormat="1" ht="15" customHeight="1" x14ac:dyDescent="0.25">
      <c r="A7" s="14">
        <v>37653</v>
      </c>
      <c r="B7" s="15">
        <v>0</v>
      </c>
      <c r="C7" s="15">
        <v>0</v>
      </c>
      <c r="D7" s="16">
        <f>C7-B7</f>
        <v>0</v>
      </c>
      <c r="E7" s="17">
        <v>3.4972519480273081</v>
      </c>
      <c r="F7" s="18">
        <f>D7*E7</f>
        <v>0</v>
      </c>
      <c r="G7" s="19">
        <v>2.6724029099999997</v>
      </c>
      <c r="H7" s="18">
        <f>F7*G7</f>
        <v>0</v>
      </c>
      <c r="I7" s="20">
        <f>H7+F7</f>
        <v>0</v>
      </c>
      <c r="J7" s="21"/>
    </row>
    <row r="8" spans="1:12" s="13" customFormat="1" ht="15" customHeight="1" x14ac:dyDescent="0.25">
      <c r="A8" s="14">
        <v>37681</v>
      </c>
      <c r="B8" s="15">
        <v>0</v>
      </c>
      <c r="C8" s="15">
        <v>0</v>
      </c>
      <c r="D8" s="16">
        <f t="shared" ref="D8:D71" si="0">C8-B8</f>
        <v>0</v>
      </c>
      <c r="E8" s="17">
        <v>3.4469271081939139</v>
      </c>
      <c r="F8" s="18">
        <f t="shared" ref="F8:F71" si="1">D8*E8</f>
        <v>0</v>
      </c>
      <c r="G8" s="19">
        <v>2.66240291</v>
      </c>
      <c r="H8" s="18">
        <f t="shared" ref="H8:H71" si="2">F8*G8</f>
        <v>0</v>
      </c>
      <c r="I8" s="20">
        <f t="shared" ref="I8:I71" si="3">H8+F8</f>
        <v>0</v>
      </c>
    </row>
    <row r="9" spans="1:12" s="13" customFormat="1" ht="15" customHeight="1" x14ac:dyDescent="0.25">
      <c r="A9" s="14">
        <v>37712</v>
      </c>
      <c r="B9" s="15">
        <v>0</v>
      </c>
      <c r="C9" s="15">
        <v>0</v>
      </c>
      <c r="D9" s="16">
        <f t="shared" si="0"/>
        <v>0</v>
      </c>
      <c r="E9" s="17">
        <v>3.4003421685790141</v>
      </c>
      <c r="F9" s="18">
        <f t="shared" si="1"/>
        <v>0</v>
      </c>
      <c r="G9" s="19">
        <v>2.6524029099999997</v>
      </c>
      <c r="H9" s="18">
        <f t="shared" si="2"/>
        <v>0</v>
      </c>
      <c r="I9" s="20">
        <f t="shared" si="3"/>
        <v>0</v>
      </c>
    </row>
    <row r="10" spans="1:12" s="13" customFormat="1" ht="15" customHeight="1" x14ac:dyDescent="0.25">
      <c r="A10" s="14">
        <v>37742</v>
      </c>
      <c r="B10" s="15">
        <v>0</v>
      </c>
      <c r="C10" s="15">
        <v>0</v>
      </c>
      <c r="D10" s="16">
        <f t="shared" si="0"/>
        <v>0</v>
      </c>
      <c r="E10" s="17">
        <v>3.3540557398721984</v>
      </c>
      <c r="F10" s="18">
        <f t="shared" si="1"/>
        <v>0</v>
      </c>
      <c r="G10" s="19">
        <v>2.6424029099999999</v>
      </c>
      <c r="H10" s="18">
        <f t="shared" si="2"/>
        <v>0</v>
      </c>
      <c r="I10" s="20">
        <f t="shared" si="3"/>
        <v>0</v>
      </c>
      <c r="L10" s="22"/>
    </row>
    <row r="11" spans="1:12" s="13" customFormat="1" ht="15" customHeight="1" x14ac:dyDescent="0.25">
      <c r="A11" s="14">
        <v>37773</v>
      </c>
      <c r="B11" s="15">
        <v>0</v>
      </c>
      <c r="C11" s="15">
        <v>0</v>
      </c>
      <c r="D11" s="16">
        <f t="shared" si="0"/>
        <v>0</v>
      </c>
      <c r="E11" s="17">
        <v>3.3211761297699534</v>
      </c>
      <c r="F11" s="18">
        <f t="shared" si="1"/>
        <v>0</v>
      </c>
      <c r="G11" s="19">
        <v>2.6324029099999997</v>
      </c>
      <c r="H11" s="18">
        <f t="shared" si="2"/>
        <v>0</v>
      </c>
      <c r="I11" s="20">
        <f t="shared" si="3"/>
        <v>0</v>
      </c>
      <c r="K11" s="56"/>
      <c r="L11" s="23"/>
    </row>
    <row r="12" spans="1:12" s="13" customFormat="1" ht="15" customHeight="1" x14ac:dyDescent="0.25">
      <c r="A12" s="14">
        <v>37803</v>
      </c>
      <c r="B12" s="15">
        <v>0</v>
      </c>
      <c r="C12" s="15">
        <v>0</v>
      </c>
      <c r="D12" s="16">
        <f t="shared" si="0"/>
        <v>0</v>
      </c>
      <c r="E12" s="17">
        <v>3.3231702667235314</v>
      </c>
      <c r="F12" s="18">
        <f t="shared" si="1"/>
        <v>0</v>
      </c>
      <c r="G12" s="19">
        <v>2.6224029099999999</v>
      </c>
      <c r="H12" s="18">
        <f t="shared" si="2"/>
        <v>0</v>
      </c>
      <c r="I12" s="20">
        <f t="shared" si="3"/>
        <v>0</v>
      </c>
      <c r="L12" s="23"/>
    </row>
    <row r="13" spans="1:12" s="13" customFormat="1" ht="15" customHeight="1" x14ac:dyDescent="0.25">
      <c r="A13" s="14">
        <v>37834</v>
      </c>
      <c r="B13" s="15">
        <v>0</v>
      </c>
      <c r="C13" s="15">
        <v>0</v>
      </c>
      <c r="D13" s="16">
        <f t="shared" si="0"/>
        <v>0</v>
      </c>
      <c r="E13" s="17">
        <v>3.3218415778541353</v>
      </c>
      <c r="F13" s="18">
        <f t="shared" si="1"/>
        <v>0</v>
      </c>
      <c r="G13" s="19">
        <v>2.6124029099999997</v>
      </c>
      <c r="H13" s="18">
        <f t="shared" si="2"/>
        <v>0</v>
      </c>
      <c r="I13" s="20">
        <f t="shared" si="3"/>
        <v>0</v>
      </c>
    </row>
    <row r="14" spans="1:12" s="13" customFormat="1" ht="15" customHeight="1" x14ac:dyDescent="0.25">
      <c r="A14" s="14">
        <v>37865</v>
      </c>
      <c r="B14" s="15">
        <v>0</v>
      </c>
      <c r="C14" s="15">
        <v>0</v>
      </c>
      <c r="D14" s="16">
        <f t="shared" si="0"/>
        <v>0</v>
      </c>
      <c r="E14" s="17">
        <v>3.3158724107872088</v>
      </c>
      <c r="F14" s="18">
        <f t="shared" si="1"/>
        <v>0</v>
      </c>
      <c r="G14" s="19">
        <v>2.6024029099999999</v>
      </c>
      <c r="H14" s="18">
        <f t="shared" si="2"/>
        <v>0</v>
      </c>
      <c r="I14" s="20">
        <f t="shared" si="3"/>
        <v>0</v>
      </c>
    </row>
    <row r="15" spans="1:12" s="13" customFormat="1" ht="15" customHeight="1" x14ac:dyDescent="0.25">
      <c r="A15" s="14">
        <v>37895</v>
      </c>
      <c r="B15" s="15">
        <v>0</v>
      </c>
      <c r="C15" s="15">
        <v>0</v>
      </c>
      <c r="D15" s="16">
        <f t="shared" si="0"/>
        <v>0</v>
      </c>
      <c r="E15" s="17">
        <v>3.2889042626502922</v>
      </c>
      <c r="F15" s="18">
        <f t="shared" si="1"/>
        <v>0</v>
      </c>
      <c r="G15" s="19">
        <v>2.5924029099999997</v>
      </c>
      <c r="H15" s="18">
        <f t="shared" si="2"/>
        <v>0</v>
      </c>
      <c r="I15" s="20">
        <f t="shared" si="3"/>
        <v>0</v>
      </c>
    </row>
    <row r="16" spans="1:12" s="13" customFormat="1" ht="15" customHeight="1" x14ac:dyDescent="0.25">
      <c r="A16" s="14">
        <v>37926</v>
      </c>
      <c r="B16" s="15">
        <v>0</v>
      </c>
      <c r="C16" s="15">
        <v>0</v>
      </c>
      <c r="D16" s="16">
        <f t="shared" si="0"/>
        <v>0</v>
      </c>
      <c r="E16" s="17">
        <v>3.276126944689564</v>
      </c>
      <c r="F16" s="18">
        <f t="shared" si="1"/>
        <v>0</v>
      </c>
      <c r="G16" s="19">
        <v>2.5824029099999999</v>
      </c>
      <c r="H16" s="18">
        <f t="shared" si="2"/>
        <v>0</v>
      </c>
      <c r="I16" s="20">
        <f t="shared" si="3"/>
        <v>0</v>
      </c>
    </row>
    <row r="17" spans="1:14" s="13" customFormat="1" ht="15" customHeight="1" x14ac:dyDescent="0.25">
      <c r="A17" s="14">
        <v>37956</v>
      </c>
      <c r="B17" s="15">
        <v>0</v>
      </c>
      <c r="C17" s="15">
        <v>0</v>
      </c>
      <c r="D17" s="16">
        <f t="shared" si="0"/>
        <v>0</v>
      </c>
      <c r="E17" s="17">
        <v>3.264049550720713</v>
      </c>
      <c r="F17" s="18">
        <f t="shared" si="1"/>
        <v>0</v>
      </c>
      <c r="G17" s="19">
        <v>2.5724029099999997</v>
      </c>
      <c r="H17" s="18">
        <f t="shared" si="2"/>
        <v>0</v>
      </c>
      <c r="I17" s="20">
        <f t="shared" si="3"/>
        <v>0</v>
      </c>
    </row>
    <row r="18" spans="1:14" ht="15" customHeight="1" x14ac:dyDescent="0.25">
      <c r="A18" s="14">
        <v>37987</v>
      </c>
      <c r="B18" s="15">
        <v>0</v>
      </c>
      <c r="C18" s="15">
        <v>0</v>
      </c>
      <c r="D18" s="16">
        <f t="shared" si="0"/>
        <v>0</v>
      </c>
      <c r="E18" s="17">
        <v>3.2465189720961263</v>
      </c>
      <c r="F18" s="18">
        <f t="shared" si="1"/>
        <v>0</v>
      </c>
      <c r="G18" s="19">
        <v>2.5624029099999999</v>
      </c>
      <c r="H18" s="18">
        <f t="shared" si="2"/>
        <v>0</v>
      </c>
      <c r="I18" s="20">
        <f t="shared" si="3"/>
        <v>0</v>
      </c>
      <c r="J18" s="24"/>
      <c r="K18" s="25"/>
    </row>
    <row r="19" spans="1:14" ht="15" customHeight="1" x14ac:dyDescent="0.25">
      <c r="A19" s="14">
        <v>38018</v>
      </c>
      <c r="B19" s="15">
        <v>0</v>
      </c>
      <c r="C19" s="15">
        <v>0</v>
      </c>
      <c r="D19" s="16">
        <f t="shared" si="0"/>
        <v>0</v>
      </c>
      <c r="E19" s="17">
        <v>3.2197944677215116</v>
      </c>
      <c r="F19" s="18">
        <f t="shared" si="1"/>
        <v>0</v>
      </c>
      <c r="G19" s="19">
        <v>2.5524029099999996</v>
      </c>
      <c r="H19" s="18">
        <f t="shared" si="2"/>
        <v>0</v>
      </c>
      <c r="I19" s="20">
        <f t="shared" si="3"/>
        <v>0</v>
      </c>
      <c r="J19" s="24"/>
    </row>
    <row r="20" spans="1:14" ht="15" customHeight="1" x14ac:dyDescent="0.25">
      <c r="A20" s="14">
        <v>38047</v>
      </c>
      <c r="B20" s="15">
        <v>0</v>
      </c>
      <c r="C20" s="15">
        <v>0</v>
      </c>
      <c r="D20" s="16">
        <f t="shared" si="0"/>
        <v>0</v>
      </c>
      <c r="E20" s="17">
        <v>3.2072863351254322</v>
      </c>
      <c r="F20" s="18">
        <f t="shared" si="1"/>
        <v>0</v>
      </c>
      <c r="G20" s="19">
        <v>2.5424029099999998</v>
      </c>
      <c r="H20" s="18">
        <f t="shared" si="2"/>
        <v>0</v>
      </c>
      <c r="I20" s="20">
        <f t="shared" si="3"/>
        <v>0</v>
      </c>
      <c r="J20" s="24"/>
    </row>
    <row r="21" spans="1:14" ht="15" customHeight="1" x14ac:dyDescent="0.25">
      <c r="A21" s="14">
        <v>38078</v>
      </c>
      <c r="B21" s="15">
        <v>0</v>
      </c>
      <c r="C21" s="15">
        <v>0</v>
      </c>
      <c r="D21" s="16">
        <f t="shared" si="0"/>
        <v>0</v>
      </c>
      <c r="E21" s="17">
        <v>3.1891079668084092</v>
      </c>
      <c r="F21" s="18">
        <f t="shared" si="1"/>
        <v>0</v>
      </c>
      <c r="G21" s="19">
        <v>2.5324029099999996</v>
      </c>
      <c r="H21" s="18">
        <f t="shared" si="2"/>
        <v>0</v>
      </c>
      <c r="I21" s="20">
        <f t="shared" si="3"/>
        <v>0</v>
      </c>
      <c r="J21" s="24"/>
    </row>
    <row r="22" spans="1:14" ht="15" customHeight="1" x14ac:dyDescent="0.25">
      <c r="A22" s="14">
        <v>38108</v>
      </c>
      <c r="B22" s="15">
        <v>0</v>
      </c>
      <c r="C22" s="15">
        <v>0</v>
      </c>
      <c r="D22" s="16">
        <f t="shared" si="0"/>
        <v>0</v>
      </c>
      <c r="E22" s="17">
        <v>3.1760861642095817</v>
      </c>
      <c r="F22" s="18">
        <f t="shared" si="1"/>
        <v>0</v>
      </c>
      <c r="G22" s="19">
        <v>2.5224029099999998</v>
      </c>
      <c r="H22" s="18">
        <f t="shared" si="2"/>
        <v>0</v>
      </c>
      <c r="I22" s="20">
        <f t="shared" si="3"/>
        <v>0</v>
      </c>
      <c r="J22" s="24"/>
    </row>
    <row r="23" spans="1:14" ht="15" customHeight="1" x14ac:dyDescent="0.25">
      <c r="A23" s="14">
        <v>38139</v>
      </c>
      <c r="B23" s="15">
        <v>0</v>
      </c>
      <c r="C23" s="15">
        <v>0</v>
      </c>
      <c r="D23" s="16">
        <f t="shared" si="0"/>
        <v>0</v>
      </c>
      <c r="E23" s="17">
        <v>3.1634324549910744</v>
      </c>
      <c r="F23" s="18">
        <f t="shared" si="1"/>
        <v>0</v>
      </c>
      <c r="G23" s="19">
        <v>2.5124029099999996</v>
      </c>
      <c r="H23" s="18">
        <f t="shared" si="2"/>
        <v>0</v>
      </c>
      <c r="I23" s="20">
        <f t="shared" si="3"/>
        <v>0</v>
      </c>
      <c r="J23" s="24"/>
      <c r="M23" s="24"/>
      <c r="N23" s="26"/>
    </row>
    <row r="24" spans="1:14" ht="15" customHeight="1" x14ac:dyDescent="0.25">
      <c r="A24" s="14">
        <v>38169</v>
      </c>
      <c r="B24" s="15">
        <v>0</v>
      </c>
      <c r="C24" s="15">
        <v>0</v>
      </c>
      <c r="D24" s="16">
        <f t="shared" si="0"/>
        <v>0</v>
      </c>
      <c r="E24" s="17">
        <v>3.1476945184571097</v>
      </c>
      <c r="F24" s="18">
        <f t="shared" si="1"/>
        <v>0</v>
      </c>
      <c r="G24" s="19">
        <v>2.5024029099999998</v>
      </c>
      <c r="H24" s="18">
        <f t="shared" si="2"/>
        <v>0</v>
      </c>
      <c r="I24" s="20">
        <f t="shared" si="3"/>
        <v>0</v>
      </c>
      <c r="J24" s="24"/>
      <c r="M24" s="24"/>
      <c r="N24" s="27"/>
    </row>
    <row r="25" spans="1:14" ht="15" customHeight="1" x14ac:dyDescent="0.25">
      <c r="A25" s="14">
        <v>38200</v>
      </c>
      <c r="B25" s="15">
        <v>0</v>
      </c>
      <c r="C25" s="15">
        <v>0</v>
      </c>
      <c r="D25" s="16">
        <f t="shared" si="0"/>
        <v>0</v>
      </c>
      <c r="E25" s="17">
        <v>3.1248823989489352</v>
      </c>
      <c r="F25" s="18">
        <f t="shared" si="1"/>
        <v>0</v>
      </c>
      <c r="G25" s="19">
        <v>2.4924029099999996</v>
      </c>
      <c r="H25" s="18">
        <f t="shared" si="2"/>
        <v>0</v>
      </c>
      <c r="I25" s="20">
        <f t="shared" si="3"/>
        <v>0</v>
      </c>
      <c r="M25" s="24"/>
      <c r="N25" s="27"/>
    </row>
    <row r="26" spans="1:14" ht="15" customHeight="1" x14ac:dyDescent="0.25">
      <c r="A26" s="14">
        <v>38231</v>
      </c>
      <c r="B26" s="15">
        <v>0</v>
      </c>
      <c r="C26" s="15">
        <v>0</v>
      </c>
      <c r="D26" s="16">
        <f t="shared" si="0"/>
        <v>0</v>
      </c>
      <c r="E26" s="17">
        <v>3.1093362872062569</v>
      </c>
      <c r="F26" s="18">
        <f t="shared" si="1"/>
        <v>0</v>
      </c>
      <c r="G26" s="19">
        <v>2.4824029099999998</v>
      </c>
      <c r="H26" s="18">
        <f t="shared" si="2"/>
        <v>0</v>
      </c>
      <c r="I26" s="20">
        <f t="shared" si="3"/>
        <v>0</v>
      </c>
      <c r="M26" s="24"/>
      <c r="N26" s="27"/>
    </row>
    <row r="27" spans="1:14" ht="15" customHeight="1" x14ac:dyDescent="0.25">
      <c r="A27" s="14">
        <v>38261</v>
      </c>
      <c r="B27" s="15">
        <v>0</v>
      </c>
      <c r="C27" s="15">
        <v>0</v>
      </c>
      <c r="D27" s="16">
        <f t="shared" si="0"/>
        <v>0</v>
      </c>
      <c r="E27" s="17">
        <v>3.1040597915774542</v>
      </c>
      <c r="F27" s="18">
        <f t="shared" si="1"/>
        <v>0</v>
      </c>
      <c r="G27" s="19">
        <v>2.47240291</v>
      </c>
      <c r="H27" s="18">
        <f t="shared" si="2"/>
        <v>0</v>
      </c>
      <c r="I27" s="20">
        <f t="shared" si="3"/>
        <v>0</v>
      </c>
      <c r="M27" s="24"/>
      <c r="N27" s="27"/>
    </row>
    <row r="28" spans="1:14" ht="15" customHeight="1" x14ac:dyDescent="0.25">
      <c r="A28" s="14">
        <v>38292</v>
      </c>
      <c r="B28" s="15">
        <v>0</v>
      </c>
      <c r="C28" s="15">
        <v>0</v>
      </c>
      <c r="D28" s="16">
        <f t="shared" si="0"/>
        <v>0</v>
      </c>
      <c r="E28" s="17">
        <v>3.0987909689403028</v>
      </c>
      <c r="F28" s="18">
        <f t="shared" si="1"/>
        <v>0</v>
      </c>
      <c r="G28" s="19">
        <v>2.4624029099999998</v>
      </c>
      <c r="H28" s="18">
        <f t="shared" si="2"/>
        <v>0</v>
      </c>
      <c r="I28" s="20">
        <f t="shared" si="3"/>
        <v>0</v>
      </c>
      <c r="M28" s="24"/>
      <c r="N28" s="27"/>
    </row>
    <row r="29" spans="1:14" ht="15" customHeight="1" x14ac:dyDescent="0.25">
      <c r="A29" s="14">
        <v>38322</v>
      </c>
      <c r="B29" s="15">
        <v>0</v>
      </c>
      <c r="C29" s="15">
        <v>0</v>
      </c>
      <c r="D29" s="16">
        <f t="shared" si="0"/>
        <v>0</v>
      </c>
      <c r="E29" s="17">
        <v>3.0852161853951974</v>
      </c>
      <c r="F29" s="18">
        <f t="shared" si="1"/>
        <v>0</v>
      </c>
      <c r="G29" s="19">
        <v>2.45240291</v>
      </c>
      <c r="H29" s="18">
        <f t="shared" si="2"/>
        <v>0</v>
      </c>
      <c r="I29" s="20">
        <f t="shared" si="3"/>
        <v>0</v>
      </c>
      <c r="M29" s="24"/>
      <c r="N29" s="27"/>
    </row>
    <row r="30" spans="1:14" ht="15" customHeight="1" x14ac:dyDescent="0.25">
      <c r="A30" s="14">
        <v>38353</v>
      </c>
      <c r="B30" s="15">
        <v>0</v>
      </c>
      <c r="C30" s="15">
        <v>0</v>
      </c>
      <c r="D30" s="16">
        <f t="shared" si="0"/>
        <v>0</v>
      </c>
      <c r="E30" s="17">
        <v>3.0589099116203244</v>
      </c>
      <c r="F30" s="18">
        <f t="shared" si="1"/>
        <v>0</v>
      </c>
      <c r="G30" s="19">
        <v>2.4424029099999998</v>
      </c>
      <c r="H30" s="18">
        <f t="shared" si="2"/>
        <v>0</v>
      </c>
      <c r="I30" s="20">
        <f t="shared" si="3"/>
        <v>0</v>
      </c>
      <c r="M30" s="24"/>
      <c r="N30" s="27"/>
    </row>
    <row r="31" spans="1:14" ht="15" customHeight="1" x14ac:dyDescent="0.25">
      <c r="A31" s="14">
        <v>38384</v>
      </c>
      <c r="B31" s="15">
        <v>0</v>
      </c>
      <c r="C31" s="15">
        <v>0</v>
      </c>
      <c r="D31" s="16">
        <f t="shared" si="0"/>
        <v>0</v>
      </c>
      <c r="E31" s="17">
        <v>3.0415722088817705</v>
      </c>
      <c r="F31" s="18">
        <f t="shared" si="1"/>
        <v>0</v>
      </c>
      <c r="G31" s="19">
        <v>2.43240291</v>
      </c>
      <c r="H31" s="18">
        <f t="shared" si="2"/>
        <v>0</v>
      </c>
      <c r="I31" s="20">
        <f t="shared" si="3"/>
        <v>0</v>
      </c>
      <c r="M31" s="24"/>
      <c r="N31" s="27"/>
    </row>
    <row r="32" spans="1:14" ht="15" customHeight="1" x14ac:dyDescent="0.25">
      <c r="A32" s="14">
        <v>38412</v>
      </c>
      <c r="B32" s="15">
        <v>0</v>
      </c>
      <c r="C32" s="15">
        <v>0</v>
      </c>
      <c r="D32" s="16">
        <f t="shared" si="0"/>
        <v>0</v>
      </c>
      <c r="E32" s="17">
        <v>3.0282481114337707</v>
      </c>
      <c r="F32" s="18">
        <f t="shared" si="1"/>
        <v>0</v>
      </c>
      <c r="G32" s="19">
        <v>2.4224029099999997</v>
      </c>
      <c r="H32" s="18">
        <f t="shared" si="2"/>
        <v>0</v>
      </c>
      <c r="I32" s="20">
        <f t="shared" si="3"/>
        <v>0</v>
      </c>
    </row>
    <row r="33" spans="1:9" ht="15" customHeight="1" x14ac:dyDescent="0.25">
      <c r="A33" s="14">
        <v>38443</v>
      </c>
      <c r="B33" s="15">
        <v>0</v>
      </c>
      <c r="C33" s="15">
        <v>0</v>
      </c>
      <c r="D33" s="16">
        <f t="shared" si="0"/>
        <v>0</v>
      </c>
      <c r="E33" s="17">
        <v>3.0063023042158874</v>
      </c>
      <c r="F33" s="18">
        <f t="shared" si="1"/>
        <v>0</v>
      </c>
      <c r="G33" s="19">
        <v>2.41240291</v>
      </c>
      <c r="H33" s="18">
        <f t="shared" si="2"/>
        <v>0</v>
      </c>
      <c r="I33" s="20">
        <f t="shared" si="3"/>
        <v>0</v>
      </c>
    </row>
    <row r="34" spans="1:9" ht="15" customHeight="1" x14ac:dyDescent="0.25">
      <c r="A34" s="14">
        <v>38473</v>
      </c>
      <c r="B34" s="15">
        <v>0</v>
      </c>
      <c r="C34" s="15">
        <v>0</v>
      </c>
      <c r="D34" s="16">
        <f t="shared" si="0"/>
        <v>0</v>
      </c>
      <c r="E34" s="17">
        <v>2.9791915225218339</v>
      </c>
      <c r="F34" s="18">
        <f t="shared" si="1"/>
        <v>0</v>
      </c>
      <c r="G34" s="19">
        <v>2.4024029099999997</v>
      </c>
      <c r="H34" s="18">
        <f t="shared" si="2"/>
        <v>0</v>
      </c>
      <c r="I34" s="20">
        <f t="shared" si="3"/>
        <v>0</v>
      </c>
    </row>
    <row r="35" spans="1:9" ht="15" customHeight="1" x14ac:dyDescent="0.25">
      <c r="A35" s="14">
        <v>38504</v>
      </c>
      <c r="B35" s="15">
        <v>0</v>
      </c>
      <c r="C35" s="15">
        <v>0</v>
      </c>
      <c r="D35" s="16">
        <f t="shared" si="0"/>
        <v>0</v>
      </c>
      <c r="E35" s="17">
        <v>2.9584824333830042</v>
      </c>
      <c r="F35" s="18">
        <f t="shared" si="1"/>
        <v>0</v>
      </c>
      <c r="G35" s="19">
        <v>2.3924029099999999</v>
      </c>
      <c r="H35" s="18">
        <f t="shared" si="2"/>
        <v>0</v>
      </c>
      <c r="I35" s="20">
        <f t="shared" si="3"/>
        <v>0</v>
      </c>
    </row>
    <row r="36" spans="1:9" ht="15" customHeight="1" x14ac:dyDescent="0.25">
      <c r="A36" s="14">
        <v>38534</v>
      </c>
      <c r="B36" s="15">
        <v>0</v>
      </c>
      <c r="C36" s="15">
        <v>0</v>
      </c>
      <c r="D36" s="16">
        <f t="shared" si="0"/>
        <v>0</v>
      </c>
      <c r="E36" s="17">
        <v>2.9617397760032547</v>
      </c>
      <c r="F36" s="18">
        <f t="shared" si="1"/>
        <v>0</v>
      </c>
      <c r="G36" s="19">
        <v>2.3824029099999997</v>
      </c>
      <c r="H36" s="18">
        <f t="shared" si="2"/>
        <v>0</v>
      </c>
      <c r="I36" s="20">
        <f t="shared" si="3"/>
        <v>0</v>
      </c>
    </row>
    <row r="37" spans="1:9" ht="15" customHeight="1" x14ac:dyDescent="0.25">
      <c r="A37" s="14">
        <v>38565</v>
      </c>
      <c r="B37" s="15">
        <v>0</v>
      </c>
      <c r="C37" s="15">
        <v>0</v>
      </c>
      <c r="D37" s="16">
        <f t="shared" si="0"/>
        <v>0</v>
      </c>
      <c r="E37" s="17">
        <v>2.9608519162706552</v>
      </c>
      <c r="F37" s="18">
        <f t="shared" si="1"/>
        <v>0</v>
      </c>
      <c r="G37" s="19">
        <v>2.3724029099999999</v>
      </c>
      <c r="H37" s="18">
        <f t="shared" si="2"/>
        <v>0</v>
      </c>
      <c r="I37" s="20">
        <f t="shared" si="3"/>
        <v>0</v>
      </c>
    </row>
    <row r="38" spans="1:9" ht="15" customHeight="1" x14ac:dyDescent="0.25">
      <c r="A38" s="14">
        <v>38596</v>
      </c>
      <c r="B38" s="15">
        <v>0</v>
      </c>
      <c r="C38" s="15">
        <v>0</v>
      </c>
      <c r="D38" s="16">
        <f t="shared" si="0"/>
        <v>0</v>
      </c>
      <c r="E38" s="17">
        <v>2.9608519162706552</v>
      </c>
      <c r="F38" s="18">
        <f t="shared" si="1"/>
        <v>0</v>
      </c>
      <c r="G38" s="19">
        <v>2.3624029099999997</v>
      </c>
      <c r="H38" s="18">
        <f t="shared" si="2"/>
        <v>0</v>
      </c>
      <c r="I38" s="20">
        <f t="shared" si="3"/>
        <v>0</v>
      </c>
    </row>
    <row r="39" spans="1:9" ht="15" customHeight="1" x14ac:dyDescent="0.25">
      <c r="A39" s="14">
        <v>38626</v>
      </c>
      <c r="B39" s="15">
        <v>0</v>
      </c>
      <c r="C39" s="15">
        <v>0</v>
      </c>
      <c r="D39" s="16">
        <f t="shared" si="0"/>
        <v>0</v>
      </c>
      <c r="E39" s="17">
        <v>2.9564172424245432</v>
      </c>
      <c r="F39" s="18">
        <f t="shared" si="1"/>
        <v>0</v>
      </c>
      <c r="G39" s="19">
        <v>2.3524029099999999</v>
      </c>
      <c r="H39" s="18">
        <f t="shared" si="2"/>
        <v>0</v>
      </c>
      <c r="I39" s="20">
        <f t="shared" si="3"/>
        <v>0</v>
      </c>
    </row>
    <row r="40" spans="1:9" ht="15" customHeight="1" x14ac:dyDescent="0.25">
      <c r="A40" s="14">
        <v>38657</v>
      </c>
      <c r="B40" s="15">
        <v>0</v>
      </c>
      <c r="C40" s="15">
        <v>0</v>
      </c>
      <c r="D40" s="16">
        <f t="shared" si="0"/>
        <v>0</v>
      </c>
      <c r="E40" s="17">
        <v>2.9393688009603012</v>
      </c>
      <c r="F40" s="18">
        <f t="shared" si="1"/>
        <v>0</v>
      </c>
      <c r="G40" s="19">
        <v>2.3424029099999997</v>
      </c>
      <c r="H40" s="18">
        <f t="shared" si="2"/>
        <v>0</v>
      </c>
      <c r="I40" s="20">
        <f t="shared" si="3"/>
        <v>0</v>
      </c>
    </row>
    <row r="41" spans="1:9" ht="15" customHeight="1" x14ac:dyDescent="0.25">
      <c r="A41" s="14">
        <v>38687</v>
      </c>
      <c r="B41" s="15">
        <v>0</v>
      </c>
      <c r="C41" s="15">
        <v>0</v>
      </c>
      <c r="D41" s="16">
        <f t="shared" si="0"/>
        <v>0</v>
      </c>
      <c r="E41" s="17">
        <v>2.9235818834111371</v>
      </c>
      <c r="F41" s="18">
        <f t="shared" si="1"/>
        <v>0</v>
      </c>
      <c r="G41" s="19">
        <v>2.3324029099999999</v>
      </c>
      <c r="H41" s="18">
        <f t="shared" si="2"/>
        <v>0</v>
      </c>
      <c r="I41" s="20">
        <f t="shared" si="3"/>
        <v>0</v>
      </c>
    </row>
    <row r="42" spans="1:9" ht="15" customHeight="1" x14ac:dyDescent="0.25">
      <c r="A42" s="14">
        <v>38718</v>
      </c>
      <c r="B42" s="15">
        <v>0</v>
      </c>
      <c r="C42" s="15">
        <v>0</v>
      </c>
      <c r="D42" s="16">
        <f t="shared" si="0"/>
        <v>0</v>
      </c>
      <c r="E42" s="17">
        <v>2.9119335463179183</v>
      </c>
      <c r="F42" s="18">
        <f t="shared" si="1"/>
        <v>0</v>
      </c>
      <c r="G42" s="19">
        <v>2.3224029099999997</v>
      </c>
      <c r="H42" s="18">
        <f t="shared" si="2"/>
        <v>0</v>
      </c>
      <c r="I42" s="20">
        <f t="shared" si="3"/>
        <v>0</v>
      </c>
    </row>
    <row r="43" spans="1:9" ht="15" customHeight="1" x14ac:dyDescent="0.25">
      <c r="A43" s="14">
        <v>38749</v>
      </c>
      <c r="B43" s="15">
        <v>0</v>
      </c>
      <c r="C43" s="15">
        <v>0</v>
      </c>
      <c r="D43" s="16">
        <f t="shared" si="0"/>
        <v>0</v>
      </c>
      <c r="E43" s="17">
        <v>2.9009110310369288</v>
      </c>
      <c r="F43" s="18">
        <f t="shared" si="1"/>
        <v>0</v>
      </c>
      <c r="G43" s="19">
        <v>2.3124029099999999</v>
      </c>
      <c r="H43" s="18">
        <f t="shared" si="2"/>
        <v>0</v>
      </c>
      <c r="I43" s="20">
        <f t="shared" si="3"/>
        <v>0</v>
      </c>
    </row>
    <row r="44" spans="1:9" ht="15" customHeight="1" x14ac:dyDescent="0.25">
      <c r="A44" s="14">
        <v>38777</v>
      </c>
      <c r="B44" s="15">
        <v>0</v>
      </c>
      <c r="C44" s="15">
        <v>0</v>
      </c>
      <c r="D44" s="16">
        <f t="shared" si="0"/>
        <v>0</v>
      </c>
      <c r="E44" s="17">
        <v>2.894253291801391</v>
      </c>
      <c r="F44" s="18">
        <f t="shared" si="1"/>
        <v>0</v>
      </c>
      <c r="G44" s="19">
        <v>2.3024029099999996</v>
      </c>
      <c r="H44" s="18">
        <f t="shared" si="2"/>
        <v>0</v>
      </c>
      <c r="I44" s="20">
        <f t="shared" si="3"/>
        <v>0</v>
      </c>
    </row>
    <row r="45" spans="1:9" ht="15" customHeight="1" x14ac:dyDescent="0.25">
      <c r="A45" s="14">
        <v>38808</v>
      </c>
      <c r="B45" s="15">
        <v>0</v>
      </c>
      <c r="C45" s="15">
        <v>0</v>
      </c>
      <c r="D45" s="16">
        <f t="shared" si="0"/>
        <v>0</v>
      </c>
      <c r="E45" s="17">
        <v>2.8864604753488123</v>
      </c>
      <c r="F45" s="18">
        <f t="shared" si="1"/>
        <v>0</v>
      </c>
      <c r="G45" s="19">
        <v>2.2924029099999998</v>
      </c>
      <c r="H45" s="18">
        <f t="shared" si="2"/>
        <v>0</v>
      </c>
      <c r="I45" s="20">
        <f t="shared" si="3"/>
        <v>0</v>
      </c>
    </row>
    <row r="46" spans="1:9" ht="15" customHeight="1" x14ac:dyDescent="0.25">
      <c r="A46" s="14">
        <v>38838</v>
      </c>
      <c r="B46" s="15">
        <v>0</v>
      </c>
      <c r="C46" s="15">
        <v>0</v>
      </c>
      <c r="D46" s="16">
        <f t="shared" si="0"/>
        <v>0</v>
      </c>
      <c r="E46" s="17">
        <v>2.8830007969898075</v>
      </c>
      <c r="F46" s="18">
        <f t="shared" si="1"/>
        <v>0</v>
      </c>
      <c r="G46" s="19">
        <v>2.2824029099999996</v>
      </c>
      <c r="H46" s="18">
        <f t="shared" si="2"/>
        <v>0</v>
      </c>
      <c r="I46" s="20">
        <f t="shared" si="3"/>
        <v>0</v>
      </c>
    </row>
    <row r="47" spans="1:9" ht="15" customHeight="1" x14ac:dyDescent="0.25">
      <c r="A47" s="14">
        <v>38869</v>
      </c>
      <c r="B47" s="15">
        <v>0</v>
      </c>
      <c r="C47" s="15">
        <v>0</v>
      </c>
      <c r="D47" s="16">
        <f t="shared" si="0"/>
        <v>0</v>
      </c>
      <c r="E47" s="17">
        <v>2.8792575332681234</v>
      </c>
      <c r="F47" s="18">
        <f t="shared" si="1"/>
        <v>0</v>
      </c>
      <c r="G47" s="19">
        <v>2.2724029099999998</v>
      </c>
      <c r="H47" s="18">
        <f t="shared" si="2"/>
        <v>0</v>
      </c>
      <c r="I47" s="20">
        <f t="shared" si="3"/>
        <v>0</v>
      </c>
    </row>
    <row r="48" spans="1:9" ht="15" customHeight="1" x14ac:dyDescent="0.25">
      <c r="A48" s="14">
        <v>38899</v>
      </c>
      <c r="B48" s="15">
        <v>0</v>
      </c>
      <c r="C48" s="15">
        <v>0</v>
      </c>
      <c r="D48" s="16">
        <f t="shared" si="0"/>
        <v>0</v>
      </c>
      <c r="E48" s="17">
        <v>2.8812746891966561</v>
      </c>
      <c r="F48" s="18">
        <f t="shared" si="1"/>
        <v>0</v>
      </c>
      <c r="G48" s="19">
        <v>2.2624029099999996</v>
      </c>
      <c r="H48" s="18">
        <f t="shared" si="2"/>
        <v>0</v>
      </c>
      <c r="I48" s="20">
        <f t="shared" si="3"/>
        <v>0</v>
      </c>
    </row>
    <row r="49" spans="1:9" ht="15" customHeight="1" x14ac:dyDescent="0.25">
      <c r="A49" s="14">
        <v>38930</v>
      </c>
      <c r="B49" s="15">
        <v>0</v>
      </c>
      <c r="C49" s="15">
        <v>0</v>
      </c>
      <c r="D49" s="16">
        <f t="shared" si="0"/>
        <v>0</v>
      </c>
      <c r="E49" s="17">
        <v>2.8781086867098997</v>
      </c>
      <c r="F49" s="18">
        <f t="shared" si="1"/>
        <v>0</v>
      </c>
      <c r="G49" s="19">
        <v>2.2524029099999998</v>
      </c>
      <c r="H49" s="18">
        <f t="shared" si="2"/>
        <v>0</v>
      </c>
      <c r="I49" s="20">
        <f t="shared" si="3"/>
        <v>0</v>
      </c>
    </row>
    <row r="50" spans="1:9" ht="15" customHeight="1" x14ac:dyDescent="0.25">
      <c r="A50" s="14">
        <v>38961</v>
      </c>
      <c r="B50" s="15">
        <v>0</v>
      </c>
      <c r="C50" s="15">
        <v>0</v>
      </c>
      <c r="D50" s="16">
        <f t="shared" si="0"/>
        <v>0</v>
      </c>
      <c r="E50" s="17">
        <v>2.8786841610837581</v>
      </c>
      <c r="F50" s="18">
        <f t="shared" si="1"/>
        <v>0</v>
      </c>
      <c r="G50" s="19">
        <v>2.2424029099999996</v>
      </c>
      <c r="H50" s="18">
        <f t="shared" si="2"/>
        <v>0</v>
      </c>
      <c r="I50" s="20">
        <f t="shared" si="3"/>
        <v>0</v>
      </c>
    </row>
    <row r="51" spans="1:9" ht="15" customHeight="1" x14ac:dyDescent="0.25">
      <c r="A51" s="14">
        <v>38991</v>
      </c>
      <c r="B51" s="15">
        <v>0</v>
      </c>
      <c r="C51" s="15">
        <v>0</v>
      </c>
      <c r="D51" s="16">
        <f t="shared" si="0"/>
        <v>0</v>
      </c>
      <c r="E51" s="17">
        <v>2.8740857266760989</v>
      </c>
      <c r="F51" s="18">
        <f t="shared" si="1"/>
        <v>0</v>
      </c>
      <c r="G51" s="19">
        <v>2.2324029099999998</v>
      </c>
      <c r="H51" s="18">
        <f t="shared" si="2"/>
        <v>0</v>
      </c>
      <c r="I51" s="20">
        <f t="shared" si="3"/>
        <v>0</v>
      </c>
    </row>
    <row r="52" spans="1:9" ht="15" customHeight="1" x14ac:dyDescent="0.25">
      <c r="A52" s="14">
        <v>39022</v>
      </c>
      <c r="B52" s="15">
        <v>0</v>
      </c>
      <c r="C52" s="15">
        <v>0</v>
      </c>
      <c r="D52" s="16">
        <f t="shared" si="0"/>
        <v>0</v>
      </c>
      <c r="E52" s="17">
        <v>2.8617803502566725</v>
      </c>
      <c r="F52" s="18">
        <f t="shared" si="1"/>
        <v>0</v>
      </c>
      <c r="G52" s="19">
        <v>2.22240291</v>
      </c>
      <c r="H52" s="18">
        <f t="shared" si="2"/>
        <v>0</v>
      </c>
      <c r="I52" s="20">
        <f t="shared" si="3"/>
        <v>0</v>
      </c>
    </row>
    <row r="53" spans="1:9" ht="15" customHeight="1" x14ac:dyDescent="0.25">
      <c r="A53" s="14">
        <v>39052</v>
      </c>
      <c r="B53" s="15">
        <v>0</v>
      </c>
      <c r="C53" s="15">
        <v>0</v>
      </c>
      <c r="D53" s="16">
        <f t="shared" si="0"/>
        <v>0</v>
      </c>
      <c r="E53" s="17">
        <v>2.8498112190467388</v>
      </c>
      <c r="F53" s="18">
        <f t="shared" si="1"/>
        <v>0</v>
      </c>
      <c r="G53" s="19">
        <v>2.2124029099999998</v>
      </c>
      <c r="H53" s="18">
        <f t="shared" si="2"/>
        <v>0</v>
      </c>
      <c r="I53" s="20">
        <f t="shared" si="3"/>
        <v>0</v>
      </c>
    </row>
    <row r="54" spans="1:9" ht="15" customHeight="1" x14ac:dyDescent="0.25">
      <c r="A54" s="14">
        <v>39083</v>
      </c>
      <c r="B54" s="15">
        <v>0</v>
      </c>
      <c r="C54" s="15">
        <v>0</v>
      </c>
      <c r="D54" s="16">
        <f t="shared" si="0"/>
        <v>0</v>
      </c>
      <c r="E54" s="17">
        <v>2.8322508944408185</v>
      </c>
      <c r="F54" s="18">
        <f t="shared" si="1"/>
        <v>0</v>
      </c>
      <c r="G54" s="19">
        <v>2.20240291</v>
      </c>
      <c r="H54" s="18">
        <f t="shared" si="2"/>
        <v>0</v>
      </c>
      <c r="I54" s="20">
        <f t="shared" si="3"/>
        <v>0</v>
      </c>
    </row>
    <row r="55" spans="1:9" ht="15" customHeight="1" x14ac:dyDescent="0.25">
      <c r="A55" s="14">
        <v>39114</v>
      </c>
      <c r="B55" s="15">
        <v>0</v>
      </c>
      <c r="C55" s="15">
        <v>0</v>
      </c>
      <c r="D55" s="16">
        <f t="shared" si="0"/>
        <v>0</v>
      </c>
      <c r="E55" s="17">
        <v>2.8184408758913855</v>
      </c>
      <c r="F55" s="18">
        <f t="shared" si="1"/>
        <v>0</v>
      </c>
      <c r="G55" s="19">
        <v>2.1924029099999998</v>
      </c>
      <c r="H55" s="18">
        <f t="shared" si="2"/>
        <v>0</v>
      </c>
      <c r="I55" s="20">
        <f t="shared" si="3"/>
        <v>0</v>
      </c>
    </row>
    <row r="56" spans="1:9" ht="15" customHeight="1" x14ac:dyDescent="0.25">
      <c r="A56" s="14">
        <v>39142</v>
      </c>
      <c r="B56" s="15">
        <v>0</v>
      </c>
      <c r="C56" s="15">
        <v>0</v>
      </c>
      <c r="D56" s="16">
        <f t="shared" si="0"/>
        <v>0</v>
      </c>
      <c r="E56" s="17">
        <v>2.8066530585252703</v>
      </c>
      <c r="F56" s="18">
        <f t="shared" si="1"/>
        <v>0</v>
      </c>
      <c r="G56" s="19">
        <v>2.18240291</v>
      </c>
      <c r="H56" s="18">
        <f t="shared" si="2"/>
        <v>0</v>
      </c>
      <c r="I56" s="20">
        <f t="shared" si="3"/>
        <v>0</v>
      </c>
    </row>
    <row r="57" spans="1:9" ht="15" customHeight="1" x14ac:dyDescent="0.25">
      <c r="A57" s="14">
        <v>39173</v>
      </c>
      <c r="B57" s="15">
        <v>0</v>
      </c>
      <c r="C57" s="15">
        <v>0</v>
      </c>
      <c r="D57" s="16">
        <f t="shared" si="0"/>
        <v>0</v>
      </c>
      <c r="E57" s="17">
        <v>2.7943576675059378</v>
      </c>
      <c r="F57" s="18">
        <f t="shared" si="1"/>
        <v>0</v>
      </c>
      <c r="G57" s="19">
        <v>2.1724029099999997</v>
      </c>
      <c r="H57" s="18">
        <f t="shared" si="2"/>
        <v>0</v>
      </c>
      <c r="I57" s="20">
        <f t="shared" si="3"/>
        <v>0</v>
      </c>
    </row>
    <row r="58" spans="1:9" ht="15" customHeight="1" x14ac:dyDescent="0.25">
      <c r="A58" s="14">
        <v>39203</v>
      </c>
      <c r="B58" s="15">
        <v>0</v>
      </c>
      <c r="C58" s="15">
        <v>0</v>
      </c>
      <c r="D58" s="16">
        <f t="shared" si="0"/>
        <v>0</v>
      </c>
      <c r="E58" s="17">
        <v>2.7871106845553588</v>
      </c>
      <c r="F58" s="18">
        <f t="shared" si="1"/>
        <v>0</v>
      </c>
      <c r="G58" s="19">
        <v>2.16240291</v>
      </c>
      <c r="H58" s="18">
        <f t="shared" si="2"/>
        <v>0</v>
      </c>
      <c r="I58" s="20">
        <f t="shared" si="3"/>
        <v>0</v>
      </c>
    </row>
    <row r="59" spans="1:9" ht="15" customHeight="1" x14ac:dyDescent="0.25">
      <c r="A59" s="14">
        <v>39234</v>
      </c>
      <c r="B59" s="15">
        <v>0</v>
      </c>
      <c r="C59" s="15">
        <v>0</v>
      </c>
      <c r="D59" s="16">
        <f t="shared" si="0"/>
        <v>0</v>
      </c>
      <c r="E59" s="17">
        <v>2.7798843030618166</v>
      </c>
      <c r="F59" s="18">
        <f t="shared" si="1"/>
        <v>0</v>
      </c>
      <c r="G59" s="19">
        <v>2.1524029099999997</v>
      </c>
      <c r="H59" s="18">
        <f t="shared" si="2"/>
        <v>0</v>
      </c>
      <c r="I59" s="20">
        <f t="shared" si="3"/>
        <v>0</v>
      </c>
    </row>
    <row r="60" spans="1:9" ht="15" customHeight="1" x14ac:dyDescent="0.25">
      <c r="A60" s="14">
        <v>39264</v>
      </c>
      <c r="B60" s="15">
        <v>0</v>
      </c>
      <c r="C60" s="15">
        <v>0</v>
      </c>
      <c r="D60" s="16">
        <f t="shared" si="0"/>
        <v>0</v>
      </c>
      <c r="E60" s="17">
        <v>2.7712926546016901</v>
      </c>
      <c r="F60" s="18">
        <f t="shared" si="1"/>
        <v>0</v>
      </c>
      <c r="G60" s="19">
        <v>2.1424029099999999</v>
      </c>
      <c r="H60" s="18">
        <f t="shared" si="2"/>
        <v>0</v>
      </c>
      <c r="I60" s="20">
        <f t="shared" si="3"/>
        <v>0</v>
      </c>
    </row>
    <row r="61" spans="1:9" ht="15" customHeight="1" x14ac:dyDescent="0.25">
      <c r="A61" s="14">
        <v>39295</v>
      </c>
      <c r="B61" s="15">
        <v>0</v>
      </c>
      <c r="C61" s="15">
        <v>0</v>
      </c>
      <c r="D61" s="16">
        <f t="shared" si="0"/>
        <v>0</v>
      </c>
      <c r="E61" s="17">
        <v>2.7624527375623757</v>
      </c>
      <c r="F61" s="18">
        <f t="shared" si="1"/>
        <v>0</v>
      </c>
      <c r="G61" s="19">
        <v>2.1324029099999997</v>
      </c>
      <c r="H61" s="18">
        <f t="shared" si="2"/>
        <v>0</v>
      </c>
      <c r="I61" s="20">
        <f t="shared" si="3"/>
        <v>0</v>
      </c>
    </row>
    <row r="62" spans="1:9" ht="15" customHeight="1" x14ac:dyDescent="0.25">
      <c r="A62" s="14">
        <v>39326</v>
      </c>
      <c r="B62" s="15">
        <v>0</v>
      </c>
      <c r="C62" s="15">
        <v>0</v>
      </c>
      <c r="D62" s="16">
        <f t="shared" si="0"/>
        <v>0</v>
      </c>
      <c r="E62" s="17">
        <v>2.7462488507271661</v>
      </c>
      <c r="F62" s="18">
        <f t="shared" si="1"/>
        <v>0</v>
      </c>
      <c r="G62" s="19">
        <v>2.1224029099999999</v>
      </c>
      <c r="H62" s="18">
        <f t="shared" si="2"/>
        <v>0</v>
      </c>
      <c r="I62" s="20">
        <f t="shared" si="3"/>
        <v>0</v>
      </c>
    </row>
    <row r="63" spans="1:9" ht="15" customHeight="1" x14ac:dyDescent="0.25">
      <c r="A63" s="14">
        <v>39356</v>
      </c>
      <c r="B63" s="15">
        <v>0</v>
      </c>
      <c r="C63" s="15">
        <v>0</v>
      </c>
      <c r="D63" s="16">
        <f t="shared" si="0"/>
        <v>0</v>
      </c>
      <c r="E63" s="17">
        <v>2.7394015991087848</v>
      </c>
      <c r="F63" s="18">
        <f t="shared" si="1"/>
        <v>0</v>
      </c>
      <c r="G63" s="19">
        <v>2.1124029099999997</v>
      </c>
      <c r="H63" s="18">
        <f t="shared" si="2"/>
        <v>0</v>
      </c>
      <c r="I63" s="20">
        <f t="shared" si="3"/>
        <v>0</v>
      </c>
    </row>
    <row r="64" spans="1:9" ht="15" customHeight="1" x14ac:dyDescent="0.25">
      <c r="A64" s="14">
        <v>39387</v>
      </c>
      <c r="B64" s="15">
        <v>0</v>
      </c>
      <c r="C64" s="15">
        <v>0</v>
      </c>
      <c r="D64" s="16">
        <f t="shared" si="0"/>
        <v>0</v>
      </c>
      <c r="E64" s="17">
        <v>2.731207264462939</v>
      </c>
      <c r="F64" s="18">
        <f t="shared" si="1"/>
        <v>0</v>
      </c>
      <c r="G64" s="19">
        <v>2.1024029099999999</v>
      </c>
      <c r="H64" s="18">
        <f t="shared" si="2"/>
        <v>0</v>
      </c>
      <c r="I64" s="20">
        <f t="shared" si="3"/>
        <v>0</v>
      </c>
    </row>
    <row r="65" spans="1:9" ht="15" customHeight="1" x14ac:dyDescent="0.25">
      <c r="A65" s="14">
        <v>39417</v>
      </c>
      <c r="B65" s="15">
        <v>0</v>
      </c>
      <c r="C65" s="15">
        <v>0</v>
      </c>
      <c r="D65" s="16">
        <f t="shared" si="0"/>
        <v>0</v>
      </c>
      <c r="E65" s="17">
        <v>2.7195136251861345</v>
      </c>
      <c r="F65" s="18">
        <f t="shared" si="1"/>
        <v>0</v>
      </c>
      <c r="G65" s="19">
        <v>2.0924029099999997</v>
      </c>
      <c r="H65" s="18">
        <f t="shared" si="2"/>
        <v>0</v>
      </c>
      <c r="I65" s="20">
        <f t="shared" si="3"/>
        <v>0</v>
      </c>
    </row>
    <row r="66" spans="1:9" ht="15" customHeight="1" x14ac:dyDescent="0.25">
      <c r="A66" s="14">
        <v>39448</v>
      </c>
      <c r="B66" s="15">
        <v>0</v>
      </c>
      <c r="C66" s="15">
        <v>0</v>
      </c>
      <c r="D66" s="16">
        <f t="shared" si="0"/>
        <v>0</v>
      </c>
      <c r="E66" s="17">
        <v>2.6933881397077064</v>
      </c>
      <c r="F66" s="18">
        <f t="shared" si="1"/>
        <v>0</v>
      </c>
      <c r="G66" s="19">
        <v>2.0824029099999999</v>
      </c>
      <c r="H66" s="18">
        <f t="shared" si="2"/>
        <v>0</v>
      </c>
      <c r="I66" s="20">
        <f t="shared" si="3"/>
        <v>0</v>
      </c>
    </row>
    <row r="67" spans="1:9" ht="15" customHeight="1" x14ac:dyDescent="0.25">
      <c r="A67" s="14">
        <v>39479</v>
      </c>
      <c r="B67" s="15">
        <v>0</v>
      </c>
      <c r="C67" s="15">
        <v>0</v>
      </c>
      <c r="D67" s="16">
        <f t="shared" si="0"/>
        <v>0</v>
      </c>
      <c r="E67" s="17">
        <v>2.6749306006259399</v>
      </c>
      <c r="F67" s="18">
        <f t="shared" si="1"/>
        <v>0</v>
      </c>
      <c r="G67" s="19">
        <v>2.0724029100000001</v>
      </c>
      <c r="H67" s="18">
        <f t="shared" si="2"/>
        <v>0</v>
      </c>
      <c r="I67" s="20">
        <f t="shared" si="3"/>
        <v>0</v>
      </c>
    </row>
    <row r="68" spans="1:9" ht="15" customHeight="1" x14ac:dyDescent="0.25">
      <c r="A68" s="14">
        <v>39508</v>
      </c>
      <c r="B68" s="15">
        <v>0</v>
      </c>
      <c r="C68" s="15">
        <v>0</v>
      </c>
      <c r="D68" s="16">
        <f t="shared" si="0"/>
        <v>0</v>
      </c>
      <c r="E68" s="17">
        <v>2.662152652008364</v>
      </c>
      <c r="F68" s="18">
        <f t="shared" si="1"/>
        <v>0</v>
      </c>
      <c r="G68" s="19">
        <v>2.0624029099999999</v>
      </c>
      <c r="H68" s="18">
        <f t="shared" si="2"/>
        <v>0</v>
      </c>
      <c r="I68" s="20">
        <f t="shared" si="3"/>
        <v>0</v>
      </c>
    </row>
    <row r="69" spans="1:9" ht="15" customHeight="1" x14ac:dyDescent="0.25">
      <c r="A69" s="14">
        <v>39539</v>
      </c>
      <c r="B69" s="15">
        <v>0</v>
      </c>
      <c r="C69" s="15">
        <v>0</v>
      </c>
      <c r="D69" s="16">
        <f t="shared" si="0"/>
        <v>0</v>
      </c>
      <c r="E69" s="17">
        <v>2.6486442976512556</v>
      </c>
      <c r="F69" s="18">
        <f t="shared" si="1"/>
        <v>0</v>
      </c>
      <c r="G69" s="19">
        <v>2.0524029100000001</v>
      </c>
      <c r="H69" s="18">
        <f t="shared" si="2"/>
        <v>0</v>
      </c>
      <c r="I69" s="20">
        <f t="shared" si="3"/>
        <v>0</v>
      </c>
    </row>
    <row r="70" spans="1:9" ht="15" customHeight="1" x14ac:dyDescent="0.25">
      <c r="A70" s="14">
        <v>39569</v>
      </c>
      <c r="B70" s="15">
        <v>0</v>
      </c>
      <c r="C70" s="15">
        <v>0</v>
      </c>
      <c r="D70" s="16">
        <f t="shared" si="0"/>
        <v>0</v>
      </c>
      <c r="E70" s="17">
        <v>2.631800609443685</v>
      </c>
      <c r="F70" s="18">
        <f t="shared" si="1"/>
        <v>0</v>
      </c>
      <c r="G70" s="19">
        <v>2.0424029099999998</v>
      </c>
      <c r="H70" s="18">
        <f t="shared" si="2"/>
        <v>0</v>
      </c>
      <c r="I70" s="20">
        <f t="shared" si="3"/>
        <v>0</v>
      </c>
    </row>
    <row r="71" spans="1:9" ht="15" customHeight="1" x14ac:dyDescent="0.25">
      <c r="A71" s="14">
        <v>39600</v>
      </c>
      <c r="B71" s="15">
        <v>0</v>
      </c>
      <c r="C71" s="15">
        <v>0</v>
      </c>
      <c r="D71" s="16">
        <f t="shared" si="0"/>
        <v>0</v>
      </c>
      <c r="E71" s="17">
        <v>2.6067754099461791</v>
      </c>
      <c r="F71" s="18">
        <f t="shared" si="1"/>
        <v>0</v>
      </c>
      <c r="G71" s="19">
        <v>2.0324029100000001</v>
      </c>
      <c r="H71" s="18">
        <f t="shared" si="2"/>
        <v>0</v>
      </c>
      <c r="I71" s="20">
        <f t="shared" si="3"/>
        <v>0</v>
      </c>
    </row>
    <row r="72" spans="1:9" ht="15" customHeight="1" x14ac:dyDescent="0.25">
      <c r="A72" s="14">
        <v>39630</v>
      </c>
      <c r="B72" s="15">
        <v>0</v>
      </c>
      <c r="C72" s="15">
        <v>0</v>
      </c>
      <c r="D72" s="16">
        <f t="shared" ref="D72:D135" si="4">C72-B72</f>
        <v>0</v>
      </c>
      <c r="E72" s="17">
        <v>2.5832678861535392</v>
      </c>
      <c r="F72" s="18">
        <f t="shared" ref="F72:F135" si="5">D72*E72</f>
        <v>0</v>
      </c>
      <c r="G72" s="19">
        <v>2.0224029099999998</v>
      </c>
      <c r="H72" s="18">
        <f t="shared" ref="H72:H135" si="6">F72*G72</f>
        <v>0</v>
      </c>
      <c r="I72" s="20">
        <f t="shared" ref="I72:I135" si="7">H72+F72</f>
        <v>0</v>
      </c>
    </row>
    <row r="73" spans="1:9" ht="15" customHeight="1" x14ac:dyDescent="0.25">
      <c r="A73" s="14">
        <v>39661</v>
      </c>
      <c r="B73" s="15">
        <v>0</v>
      </c>
      <c r="C73" s="15">
        <v>0</v>
      </c>
      <c r="D73" s="16">
        <f t="shared" si="4"/>
        <v>0</v>
      </c>
      <c r="E73" s="17">
        <v>2.5683713509643669</v>
      </c>
      <c r="F73" s="18">
        <f t="shared" si="5"/>
        <v>0</v>
      </c>
      <c r="G73" s="19">
        <v>2.01240291</v>
      </c>
      <c r="H73" s="18">
        <f t="shared" si="6"/>
        <v>0</v>
      </c>
      <c r="I73" s="20">
        <f t="shared" si="7"/>
        <v>0</v>
      </c>
    </row>
    <row r="74" spans="1:9" ht="15" customHeight="1" x14ac:dyDescent="0.25">
      <c r="A74" s="14">
        <v>39692</v>
      </c>
      <c r="B74" s="15">
        <v>0</v>
      </c>
      <c r="C74" s="15">
        <v>0</v>
      </c>
      <c r="D74" s="16">
        <f t="shared" si="4"/>
        <v>0</v>
      </c>
      <c r="E74" s="17">
        <v>2.5629897458608868</v>
      </c>
      <c r="F74" s="18">
        <f t="shared" si="5"/>
        <v>0</v>
      </c>
      <c r="G74" s="19">
        <v>2.0024029099999998</v>
      </c>
      <c r="H74" s="18">
        <f t="shared" si="6"/>
        <v>0</v>
      </c>
      <c r="I74" s="20">
        <f t="shared" si="7"/>
        <v>0</v>
      </c>
    </row>
    <row r="75" spans="1:9" ht="15" customHeight="1" x14ac:dyDescent="0.25">
      <c r="A75" s="14">
        <v>39722</v>
      </c>
      <c r="B75" s="15">
        <v>0</v>
      </c>
      <c r="C75" s="15">
        <v>0</v>
      </c>
      <c r="D75" s="16">
        <f t="shared" si="4"/>
        <v>0</v>
      </c>
      <c r="E75" s="17">
        <v>2.5591500967509231</v>
      </c>
      <c r="F75" s="18">
        <f t="shared" si="5"/>
        <v>0</v>
      </c>
      <c r="G75" s="19">
        <v>1.99240291</v>
      </c>
      <c r="H75" s="18">
        <f t="shared" si="6"/>
        <v>0</v>
      </c>
      <c r="I75" s="20">
        <f t="shared" si="7"/>
        <v>0</v>
      </c>
    </row>
    <row r="76" spans="1:9" ht="15" customHeight="1" x14ac:dyDescent="0.25">
      <c r="A76" s="14">
        <v>39753</v>
      </c>
      <c r="B76" s="15">
        <v>0</v>
      </c>
      <c r="C76" s="15">
        <v>0</v>
      </c>
      <c r="D76" s="16">
        <f t="shared" si="4"/>
        <v>0</v>
      </c>
      <c r="E76" s="17">
        <v>2.5464183963022053</v>
      </c>
      <c r="F76" s="18">
        <f t="shared" si="5"/>
        <v>0</v>
      </c>
      <c r="G76" s="19">
        <v>1.98240291</v>
      </c>
      <c r="H76" s="18">
        <f t="shared" si="6"/>
        <v>0</v>
      </c>
      <c r="I76" s="20">
        <f t="shared" si="7"/>
        <v>0</v>
      </c>
    </row>
    <row r="77" spans="1:9" ht="15" customHeight="1" x14ac:dyDescent="0.25">
      <c r="A77" s="14">
        <v>39783</v>
      </c>
      <c r="B77" s="15">
        <v>0</v>
      </c>
      <c r="C77" s="15">
        <v>0</v>
      </c>
      <c r="D77" s="16">
        <f t="shared" si="4"/>
        <v>0</v>
      </c>
      <c r="E77" s="17">
        <v>2.5367782808321726</v>
      </c>
      <c r="F77" s="18">
        <f t="shared" si="5"/>
        <v>0</v>
      </c>
      <c r="G77" s="19">
        <v>1.97240291</v>
      </c>
      <c r="H77" s="18">
        <f t="shared" si="6"/>
        <v>0</v>
      </c>
      <c r="I77" s="20">
        <f t="shared" si="7"/>
        <v>0</v>
      </c>
    </row>
    <row r="78" spans="1:9" ht="15" customHeight="1" x14ac:dyDescent="0.25">
      <c r="A78" s="14">
        <v>39814</v>
      </c>
      <c r="B78" s="15">
        <v>0</v>
      </c>
      <c r="C78" s="15">
        <v>0</v>
      </c>
      <c r="D78" s="16">
        <f t="shared" si="4"/>
        <v>0</v>
      </c>
      <c r="E78" s="17">
        <v>2.5294432161418134</v>
      </c>
      <c r="F78" s="18">
        <f t="shared" si="5"/>
        <v>0</v>
      </c>
      <c r="G78" s="19">
        <v>1.96240291</v>
      </c>
      <c r="H78" s="18">
        <f t="shared" si="6"/>
        <v>0</v>
      </c>
      <c r="I78" s="20">
        <f t="shared" si="7"/>
        <v>0</v>
      </c>
    </row>
    <row r="79" spans="1:9" ht="15" customHeight="1" x14ac:dyDescent="0.25">
      <c r="A79" s="14">
        <v>39845</v>
      </c>
      <c r="B79" s="15">
        <v>0</v>
      </c>
      <c r="C79" s="15">
        <v>0</v>
      </c>
      <c r="D79" s="16">
        <f t="shared" si="4"/>
        <v>0</v>
      </c>
      <c r="E79" s="17">
        <v>2.5133574723561414</v>
      </c>
      <c r="F79" s="18">
        <f t="shared" si="5"/>
        <v>0</v>
      </c>
      <c r="G79" s="19">
        <v>1.95240291</v>
      </c>
      <c r="H79" s="18">
        <f t="shared" si="6"/>
        <v>0</v>
      </c>
      <c r="I79" s="20">
        <f t="shared" si="7"/>
        <v>0</v>
      </c>
    </row>
    <row r="80" spans="1:9" ht="15" customHeight="1" x14ac:dyDescent="0.25">
      <c r="A80" s="14">
        <v>39873</v>
      </c>
      <c r="B80" s="15">
        <v>0</v>
      </c>
      <c r="C80" s="15">
        <v>0</v>
      </c>
      <c r="D80" s="16">
        <f t="shared" si="4"/>
        <v>0</v>
      </c>
      <c r="E80" s="17">
        <v>2.5055894617395866</v>
      </c>
      <c r="F80" s="18">
        <f t="shared" si="5"/>
        <v>0</v>
      </c>
      <c r="G80" s="19">
        <v>1.94240291</v>
      </c>
      <c r="H80" s="18">
        <f t="shared" si="6"/>
        <v>0</v>
      </c>
      <c r="I80" s="20">
        <f t="shared" si="7"/>
        <v>0</v>
      </c>
    </row>
    <row r="81" spans="1:9" ht="15" customHeight="1" x14ac:dyDescent="0.25">
      <c r="A81" s="14">
        <v>39904</v>
      </c>
      <c r="B81" s="15">
        <v>0</v>
      </c>
      <c r="C81" s="15">
        <v>0</v>
      </c>
      <c r="D81" s="16">
        <f t="shared" si="4"/>
        <v>0</v>
      </c>
      <c r="E81" s="17">
        <v>2.5005889835912862</v>
      </c>
      <c r="F81" s="18">
        <f t="shared" si="5"/>
        <v>0</v>
      </c>
      <c r="G81" s="19">
        <v>1.93240291</v>
      </c>
      <c r="H81" s="18">
        <f t="shared" si="6"/>
        <v>0</v>
      </c>
      <c r="I81" s="20">
        <f t="shared" si="7"/>
        <v>0</v>
      </c>
    </row>
    <row r="82" spans="1:9" ht="15" customHeight="1" x14ac:dyDescent="0.25">
      <c r="A82" s="14">
        <v>39934</v>
      </c>
      <c r="B82" s="15">
        <v>0</v>
      </c>
      <c r="C82" s="15">
        <v>0</v>
      </c>
      <c r="D82" s="16">
        <f t="shared" si="4"/>
        <v>0</v>
      </c>
      <c r="E82" s="17">
        <v>2.4869104569946754</v>
      </c>
      <c r="F82" s="18">
        <f t="shared" si="5"/>
        <v>0</v>
      </c>
      <c r="G82" s="19">
        <v>1.92240291</v>
      </c>
      <c r="H82" s="18">
        <f t="shared" si="6"/>
        <v>0</v>
      </c>
      <c r="I82" s="20">
        <f t="shared" si="7"/>
        <v>0</v>
      </c>
    </row>
    <row r="83" spans="1:9" ht="15" customHeight="1" x14ac:dyDescent="0.25">
      <c r="A83" s="14">
        <v>39965</v>
      </c>
      <c r="B83" s="15">
        <v>0</v>
      </c>
      <c r="C83" s="15">
        <v>0</v>
      </c>
      <c r="D83" s="16">
        <f t="shared" si="4"/>
        <v>0</v>
      </c>
      <c r="E83" s="17">
        <v>2.4720790896798026</v>
      </c>
      <c r="F83" s="18">
        <f t="shared" si="5"/>
        <v>0</v>
      </c>
      <c r="G83" s="19">
        <v>1.91240291</v>
      </c>
      <c r="H83" s="18">
        <f t="shared" si="6"/>
        <v>0</v>
      </c>
      <c r="I83" s="20">
        <f t="shared" si="7"/>
        <v>0</v>
      </c>
    </row>
    <row r="84" spans="1:9" ht="15" customHeight="1" x14ac:dyDescent="0.25">
      <c r="A84" s="14">
        <v>39995</v>
      </c>
      <c r="B84" s="15">
        <v>0</v>
      </c>
      <c r="C84" s="15">
        <v>0</v>
      </c>
      <c r="D84" s="16">
        <f t="shared" si="4"/>
        <v>0</v>
      </c>
      <c r="E84" s="17">
        <v>2.4617390502178931</v>
      </c>
      <c r="F84" s="18">
        <f t="shared" si="5"/>
        <v>0</v>
      </c>
      <c r="G84" s="19">
        <v>1.9024029099999999</v>
      </c>
      <c r="H84" s="18">
        <f t="shared" si="6"/>
        <v>0</v>
      </c>
      <c r="I84" s="20">
        <f t="shared" si="7"/>
        <v>0</v>
      </c>
    </row>
    <row r="85" spans="1:9" ht="15" customHeight="1" x14ac:dyDescent="0.25">
      <c r="A85" s="14">
        <v>40026</v>
      </c>
      <c r="B85" s="15">
        <v>0</v>
      </c>
      <c r="C85" s="15">
        <v>0</v>
      </c>
      <c r="D85" s="16">
        <f t="shared" si="4"/>
        <v>0</v>
      </c>
      <c r="E85" s="17">
        <v>2.4560903619392573</v>
      </c>
      <c r="F85" s="18">
        <f t="shared" si="5"/>
        <v>0</v>
      </c>
      <c r="G85" s="19">
        <v>1.8924029099999999</v>
      </c>
      <c r="H85" s="18">
        <f t="shared" si="6"/>
        <v>0</v>
      </c>
      <c r="I85" s="20">
        <f t="shared" si="7"/>
        <v>0</v>
      </c>
    </row>
    <row r="86" spans="1:9" ht="15" customHeight="1" x14ac:dyDescent="0.25">
      <c r="A86" s="14">
        <v>40057</v>
      </c>
      <c r="B86" s="15">
        <v>0</v>
      </c>
      <c r="C86" s="15">
        <v>0</v>
      </c>
      <c r="D86" s="16">
        <f t="shared" si="4"/>
        <v>0</v>
      </c>
      <c r="E86" s="17">
        <v>2.4541268118428103</v>
      </c>
      <c r="F86" s="18">
        <f t="shared" si="5"/>
        <v>0</v>
      </c>
      <c r="G86" s="19">
        <v>1.8824029099999999</v>
      </c>
      <c r="H86" s="18">
        <f t="shared" si="6"/>
        <v>0</v>
      </c>
      <c r="I86" s="20">
        <f t="shared" si="7"/>
        <v>0</v>
      </c>
    </row>
    <row r="87" spans="1:9" ht="15" customHeight="1" x14ac:dyDescent="0.25">
      <c r="A87" s="14">
        <v>40087</v>
      </c>
      <c r="B87" s="15">
        <v>0</v>
      </c>
      <c r="C87" s="15">
        <v>0</v>
      </c>
      <c r="D87" s="16">
        <f t="shared" si="4"/>
        <v>0</v>
      </c>
      <c r="E87" s="17">
        <v>2.4502068590941932</v>
      </c>
      <c r="F87" s="18">
        <f t="shared" si="5"/>
        <v>0</v>
      </c>
      <c r="G87" s="19">
        <v>1.8724029099999999</v>
      </c>
      <c r="H87" s="18">
        <f t="shared" si="6"/>
        <v>0</v>
      </c>
      <c r="I87" s="20">
        <f t="shared" si="7"/>
        <v>0</v>
      </c>
    </row>
    <row r="88" spans="1:9" ht="15" customHeight="1" x14ac:dyDescent="0.25">
      <c r="A88" s="14">
        <v>40118</v>
      </c>
      <c r="B88" s="15">
        <v>0</v>
      </c>
      <c r="C88" s="15">
        <v>0</v>
      </c>
      <c r="D88" s="16">
        <f t="shared" si="4"/>
        <v>0</v>
      </c>
      <c r="E88" s="17">
        <v>2.4443406993124506</v>
      </c>
      <c r="F88" s="18">
        <f t="shared" si="5"/>
        <v>0</v>
      </c>
      <c r="G88" s="19">
        <v>1.8624029100000001</v>
      </c>
      <c r="H88" s="18">
        <f t="shared" si="6"/>
        <v>0</v>
      </c>
      <c r="I88" s="20">
        <f t="shared" si="7"/>
        <v>0</v>
      </c>
    </row>
    <row r="89" spans="1:9" ht="15" customHeight="1" x14ac:dyDescent="0.25">
      <c r="A89" s="14">
        <v>40148</v>
      </c>
      <c r="B89" s="15">
        <v>0</v>
      </c>
      <c r="C89" s="15">
        <v>0</v>
      </c>
      <c r="D89" s="16">
        <f t="shared" si="4"/>
        <v>0</v>
      </c>
      <c r="E89" s="17">
        <v>2.435329033391513</v>
      </c>
      <c r="F89" s="18">
        <f t="shared" si="5"/>
        <v>0</v>
      </c>
      <c r="G89" s="19">
        <v>1.8524029100000001</v>
      </c>
      <c r="H89" s="18">
        <f t="shared" si="6"/>
        <v>0</v>
      </c>
      <c r="I89" s="20">
        <f t="shared" si="7"/>
        <v>0</v>
      </c>
    </row>
    <row r="90" spans="1:9" ht="15" customHeight="1" x14ac:dyDescent="0.25">
      <c r="A90" s="14">
        <v>40179</v>
      </c>
      <c r="B90" s="15">
        <v>0</v>
      </c>
      <c r="C90" s="15">
        <v>0</v>
      </c>
      <c r="D90" s="16">
        <f t="shared" si="4"/>
        <v>0</v>
      </c>
      <c r="E90" s="17">
        <v>2.4294990312690592</v>
      </c>
      <c r="F90" s="18">
        <f t="shared" si="5"/>
        <v>0</v>
      </c>
      <c r="G90" s="19">
        <v>1.8424029100000001</v>
      </c>
      <c r="H90" s="18">
        <f t="shared" si="6"/>
        <v>0</v>
      </c>
      <c r="I90" s="20">
        <f t="shared" si="7"/>
        <v>0</v>
      </c>
    </row>
    <row r="91" spans="1:9" ht="15" customHeight="1" x14ac:dyDescent="0.25">
      <c r="A91" s="14">
        <v>40210</v>
      </c>
      <c r="B91" s="15">
        <v>0</v>
      </c>
      <c r="C91" s="15">
        <v>0</v>
      </c>
      <c r="D91" s="16">
        <f t="shared" si="4"/>
        <v>0</v>
      </c>
      <c r="E91" s="17">
        <v>2.4083055976709162</v>
      </c>
      <c r="F91" s="18">
        <f t="shared" si="5"/>
        <v>0</v>
      </c>
      <c r="G91" s="19">
        <v>1.8324029100000001</v>
      </c>
      <c r="H91" s="18">
        <f t="shared" si="6"/>
        <v>0</v>
      </c>
      <c r="I91" s="20">
        <f t="shared" si="7"/>
        <v>0</v>
      </c>
    </row>
    <row r="92" spans="1:9" ht="15" customHeight="1" x14ac:dyDescent="0.25">
      <c r="A92" s="14">
        <v>40238</v>
      </c>
      <c r="B92" s="15">
        <v>0</v>
      </c>
      <c r="C92" s="15">
        <v>0</v>
      </c>
      <c r="D92" s="16">
        <f t="shared" si="4"/>
        <v>0</v>
      </c>
      <c r="E92" s="17">
        <v>2.3915647065295804</v>
      </c>
      <c r="F92" s="18">
        <f t="shared" si="5"/>
        <v>0</v>
      </c>
      <c r="G92" s="19">
        <v>1.8224029100000001</v>
      </c>
      <c r="H92" s="18">
        <f t="shared" si="6"/>
        <v>0</v>
      </c>
      <c r="I92" s="20">
        <f t="shared" si="7"/>
        <v>0</v>
      </c>
    </row>
    <row r="93" spans="1:9" ht="15" customHeight="1" x14ac:dyDescent="0.25">
      <c r="A93" s="14">
        <v>40269</v>
      </c>
      <c r="B93" s="15">
        <v>0</v>
      </c>
      <c r="C93" s="15">
        <v>0</v>
      </c>
      <c r="D93" s="16">
        <f t="shared" si="4"/>
        <v>0</v>
      </c>
      <c r="E93" s="17">
        <v>2.3747046212439606</v>
      </c>
      <c r="F93" s="18">
        <f t="shared" si="5"/>
        <v>0</v>
      </c>
      <c r="G93" s="19">
        <v>1.8124029100000001</v>
      </c>
      <c r="H93" s="18">
        <f t="shared" si="6"/>
        <v>0</v>
      </c>
      <c r="I93" s="20">
        <f t="shared" si="7"/>
        <v>0</v>
      </c>
    </row>
    <row r="94" spans="1:9" ht="15" customHeight="1" x14ac:dyDescent="0.25">
      <c r="A94" s="14">
        <v>40299</v>
      </c>
      <c r="B94" s="15">
        <v>0</v>
      </c>
      <c r="C94" s="15">
        <v>0</v>
      </c>
      <c r="D94" s="16">
        <f t="shared" si="4"/>
        <v>0</v>
      </c>
      <c r="E94" s="17">
        <v>2.3574944162981901</v>
      </c>
      <c r="F94" s="18">
        <f t="shared" si="5"/>
        <v>0</v>
      </c>
      <c r="G94" s="19">
        <v>1.8024029100000001</v>
      </c>
      <c r="H94" s="18">
        <f t="shared" si="6"/>
        <v>0</v>
      </c>
      <c r="I94" s="20">
        <f t="shared" si="7"/>
        <v>0</v>
      </c>
    </row>
    <row r="95" spans="1:9" ht="15" customHeight="1" x14ac:dyDescent="0.25">
      <c r="A95" s="14">
        <v>40330</v>
      </c>
      <c r="B95" s="15">
        <v>0</v>
      </c>
      <c r="C95" s="15">
        <v>0</v>
      </c>
      <c r="D95" s="16">
        <f t="shared" si="4"/>
        <v>0</v>
      </c>
      <c r="E95" s="17">
        <v>2.3474015943207216</v>
      </c>
      <c r="F95" s="18">
        <f t="shared" si="5"/>
        <v>0</v>
      </c>
      <c r="G95" s="19">
        <v>1.7924029100000001</v>
      </c>
      <c r="H95" s="18">
        <f t="shared" si="6"/>
        <v>0</v>
      </c>
      <c r="I95" s="20">
        <f t="shared" si="7"/>
        <v>0</v>
      </c>
    </row>
    <row r="96" spans="1:9" ht="15" customHeight="1" x14ac:dyDescent="0.25">
      <c r="A96" s="14">
        <v>40360</v>
      </c>
      <c r="B96" s="15">
        <v>0</v>
      </c>
      <c r="C96" s="15">
        <v>0</v>
      </c>
      <c r="D96" s="16">
        <f t="shared" si="4"/>
        <v>0</v>
      </c>
      <c r="E96" s="17">
        <v>2.3499870771788349</v>
      </c>
      <c r="F96" s="18">
        <f t="shared" si="5"/>
        <v>0</v>
      </c>
      <c r="G96" s="19">
        <v>1.7824029100000001</v>
      </c>
      <c r="H96" s="18">
        <f t="shared" si="6"/>
        <v>0</v>
      </c>
      <c r="I96" s="20">
        <f t="shared" si="7"/>
        <v>0</v>
      </c>
    </row>
    <row r="97" spans="1:9" ht="15" customHeight="1" x14ac:dyDescent="0.25">
      <c r="A97" s="14">
        <v>40391</v>
      </c>
      <c r="B97" s="15">
        <v>0</v>
      </c>
      <c r="C97" s="15">
        <v>0</v>
      </c>
      <c r="D97" s="16">
        <f t="shared" si="4"/>
        <v>0</v>
      </c>
      <c r="E97" s="17">
        <v>2.3516323557859597</v>
      </c>
      <c r="F97" s="18">
        <f t="shared" si="5"/>
        <v>0</v>
      </c>
      <c r="G97" s="19">
        <v>1.7724029100000001</v>
      </c>
      <c r="H97" s="18">
        <f t="shared" si="6"/>
        <v>0</v>
      </c>
      <c r="I97" s="20">
        <f t="shared" si="7"/>
        <v>0</v>
      </c>
    </row>
    <row r="98" spans="1:9" ht="15" customHeight="1" x14ac:dyDescent="0.25">
      <c r="A98" s="14">
        <v>40422</v>
      </c>
      <c r="B98" s="15">
        <v>0</v>
      </c>
      <c r="C98" s="15">
        <v>0</v>
      </c>
      <c r="D98" s="16">
        <f t="shared" si="4"/>
        <v>0</v>
      </c>
      <c r="E98" s="17">
        <v>2.3532795263636284</v>
      </c>
      <c r="F98" s="18">
        <f t="shared" si="5"/>
        <v>0</v>
      </c>
      <c r="G98" s="19">
        <v>1.76240291</v>
      </c>
      <c r="H98" s="18">
        <f t="shared" si="6"/>
        <v>0</v>
      </c>
      <c r="I98" s="20">
        <f t="shared" si="7"/>
        <v>0</v>
      </c>
    </row>
    <row r="99" spans="1:9" ht="15" customHeight="1" x14ac:dyDescent="0.25">
      <c r="A99" s="14">
        <v>40452</v>
      </c>
      <c r="B99" s="15">
        <v>0</v>
      </c>
      <c r="C99" s="15">
        <v>0</v>
      </c>
      <c r="D99" s="16">
        <f t="shared" si="4"/>
        <v>0</v>
      </c>
      <c r="E99" s="17">
        <v>2.3406397967052532</v>
      </c>
      <c r="F99" s="18">
        <f t="shared" si="5"/>
        <v>0</v>
      </c>
      <c r="G99" s="19">
        <v>1.75240291</v>
      </c>
      <c r="H99" s="18">
        <f t="shared" si="6"/>
        <v>0</v>
      </c>
      <c r="I99" s="20">
        <f t="shared" si="7"/>
        <v>0</v>
      </c>
    </row>
    <row r="100" spans="1:9" ht="15" customHeight="1" x14ac:dyDescent="0.25">
      <c r="A100" s="14">
        <v>40483</v>
      </c>
      <c r="B100" s="15">
        <v>0</v>
      </c>
      <c r="C100" s="15">
        <v>0</v>
      </c>
      <c r="D100" s="16">
        <f t="shared" si="4"/>
        <v>0</v>
      </c>
      <c r="E100" s="17">
        <v>2.3193028886741751</v>
      </c>
      <c r="F100" s="18">
        <f t="shared" si="5"/>
        <v>0</v>
      </c>
      <c r="G100" s="19">
        <v>1.74240291</v>
      </c>
      <c r="H100" s="18">
        <f t="shared" si="6"/>
        <v>0</v>
      </c>
      <c r="I100" s="20">
        <f t="shared" si="7"/>
        <v>0</v>
      </c>
    </row>
    <row r="101" spans="1:9" ht="15" customHeight="1" x14ac:dyDescent="0.25">
      <c r="A101" s="14">
        <v>40513</v>
      </c>
      <c r="B101" s="15">
        <v>0</v>
      </c>
      <c r="C101" s="15">
        <v>0</v>
      </c>
      <c r="D101" s="16">
        <f t="shared" si="4"/>
        <v>0</v>
      </c>
      <c r="E101" s="17">
        <v>2.2956574612507592</v>
      </c>
      <c r="F101" s="18">
        <f t="shared" si="5"/>
        <v>0</v>
      </c>
      <c r="G101" s="19">
        <v>1.73240291</v>
      </c>
      <c r="H101" s="18">
        <f t="shared" si="6"/>
        <v>0</v>
      </c>
      <c r="I101" s="20">
        <f t="shared" si="7"/>
        <v>0</v>
      </c>
    </row>
    <row r="102" spans="1:9" ht="15" customHeight="1" x14ac:dyDescent="0.25">
      <c r="A102" s="14">
        <v>40544</v>
      </c>
      <c r="B102" s="15">
        <v>0</v>
      </c>
      <c r="C102" s="15">
        <v>0</v>
      </c>
      <c r="D102" s="16">
        <f t="shared" si="4"/>
        <v>0</v>
      </c>
      <c r="E102" s="17">
        <v>2.2819651653129647</v>
      </c>
      <c r="F102" s="18">
        <f t="shared" si="5"/>
        <v>0</v>
      </c>
      <c r="G102" s="19">
        <v>1.72240291</v>
      </c>
      <c r="H102" s="18">
        <f t="shared" si="6"/>
        <v>0</v>
      </c>
      <c r="I102" s="20">
        <f t="shared" si="7"/>
        <v>0</v>
      </c>
    </row>
    <row r="103" spans="1:9" ht="15" customHeight="1" x14ac:dyDescent="0.25">
      <c r="A103" s="14">
        <v>40575</v>
      </c>
      <c r="B103" s="15">
        <v>0</v>
      </c>
      <c r="C103" s="15">
        <v>0</v>
      </c>
      <c r="D103" s="16">
        <f t="shared" si="4"/>
        <v>0</v>
      </c>
      <c r="E103" s="17">
        <v>2.260714341941648</v>
      </c>
      <c r="F103" s="18">
        <f t="shared" si="5"/>
        <v>0</v>
      </c>
      <c r="G103" s="19">
        <v>1.71240291</v>
      </c>
      <c r="H103" s="18">
        <f t="shared" si="6"/>
        <v>0</v>
      </c>
      <c r="I103" s="20">
        <f t="shared" si="7"/>
        <v>0</v>
      </c>
    </row>
    <row r="104" spans="1:9" ht="15" customHeight="1" x14ac:dyDescent="0.25">
      <c r="A104" s="14">
        <v>40603</v>
      </c>
      <c r="B104" s="15">
        <v>0</v>
      </c>
      <c r="C104" s="15">
        <v>0</v>
      </c>
      <c r="D104" s="16">
        <f t="shared" si="4"/>
        <v>0</v>
      </c>
      <c r="E104" s="17">
        <v>2.2485723056458697</v>
      </c>
      <c r="F104" s="18">
        <f t="shared" si="5"/>
        <v>0</v>
      </c>
      <c r="G104" s="19">
        <v>1.70240291</v>
      </c>
      <c r="H104" s="18">
        <f t="shared" si="6"/>
        <v>0</v>
      </c>
      <c r="I104" s="20">
        <f t="shared" si="7"/>
        <v>0</v>
      </c>
    </row>
    <row r="105" spans="1:9" ht="15" customHeight="1" x14ac:dyDescent="0.25">
      <c r="A105" s="14">
        <v>40634</v>
      </c>
      <c r="B105" s="15">
        <v>0</v>
      </c>
      <c r="C105" s="15">
        <v>0</v>
      </c>
      <c r="D105" s="16">
        <f t="shared" si="4"/>
        <v>0</v>
      </c>
      <c r="E105" s="17">
        <v>2.2338290200707771</v>
      </c>
      <c r="F105" s="18">
        <f t="shared" si="5"/>
        <v>0</v>
      </c>
      <c r="G105" s="19">
        <v>1.69240291</v>
      </c>
      <c r="H105" s="18">
        <f t="shared" si="6"/>
        <v>0</v>
      </c>
      <c r="I105" s="20">
        <f t="shared" si="7"/>
        <v>0</v>
      </c>
    </row>
    <row r="106" spans="1:9" ht="15" customHeight="1" x14ac:dyDescent="0.25">
      <c r="A106" s="14">
        <v>40664</v>
      </c>
      <c r="B106" s="15">
        <v>0</v>
      </c>
      <c r="C106" s="15">
        <v>0</v>
      </c>
      <c r="D106" s="16">
        <f t="shared" si="4"/>
        <v>0</v>
      </c>
      <c r="E106" s="17">
        <v>2.2178605784588452</v>
      </c>
      <c r="F106" s="18">
        <f t="shared" si="5"/>
        <v>0</v>
      </c>
      <c r="G106" s="19">
        <v>1.68240291</v>
      </c>
      <c r="H106" s="18">
        <f t="shared" si="6"/>
        <v>0</v>
      </c>
      <c r="I106" s="20">
        <f t="shared" si="7"/>
        <v>0</v>
      </c>
    </row>
    <row r="107" spans="1:9" ht="15" customHeight="1" x14ac:dyDescent="0.25">
      <c r="A107" s="14">
        <v>40695</v>
      </c>
      <c r="B107" s="15">
        <v>0</v>
      </c>
      <c r="C107" s="15">
        <v>0</v>
      </c>
      <c r="D107" s="16">
        <f t="shared" si="4"/>
        <v>0</v>
      </c>
      <c r="E107" s="17">
        <v>2.2052905363821811</v>
      </c>
      <c r="F107" s="18">
        <f t="shared" si="5"/>
        <v>0</v>
      </c>
      <c r="G107" s="19">
        <v>1.67240291</v>
      </c>
      <c r="H107" s="18">
        <f t="shared" si="6"/>
        <v>0</v>
      </c>
      <c r="I107" s="20">
        <f t="shared" si="7"/>
        <v>0</v>
      </c>
    </row>
    <row r="108" spans="1:9" ht="15" customHeight="1" x14ac:dyDescent="0.25">
      <c r="A108" s="14">
        <v>40725</v>
      </c>
      <c r="B108" s="15">
        <v>0</v>
      </c>
      <c r="C108" s="15">
        <v>0</v>
      </c>
      <c r="D108" s="16">
        <f t="shared" si="4"/>
        <v>0</v>
      </c>
      <c r="E108" s="17">
        <v>2.2004488786501186</v>
      </c>
      <c r="F108" s="18">
        <f t="shared" si="5"/>
        <v>0</v>
      </c>
      <c r="G108" s="19">
        <v>1.66240291</v>
      </c>
      <c r="H108" s="18">
        <f t="shared" si="6"/>
        <v>0</v>
      </c>
      <c r="I108" s="20">
        <f t="shared" si="7"/>
        <v>0</v>
      </c>
    </row>
    <row r="109" spans="1:9" ht="15" customHeight="1" x14ac:dyDescent="0.25">
      <c r="A109" s="14">
        <v>40756</v>
      </c>
      <c r="B109" s="15">
        <v>0</v>
      </c>
      <c r="C109" s="15">
        <v>0</v>
      </c>
      <c r="D109" s="16">
        <f t="shared" si="4"/>
        <v>0</v>
      </c>
      <c r="E109" s="17">
        <v>2.2004488786501186</v>
      </c>
      <c r="F109" s="18">
        <f t="shared" si="5"/>
        <v>0</v>
      </c>
      <c r="G109" s="19">
        <v>1.6524029099999999</v>
      </c>
      <c r="H109" s="18">
        <f t="shared" si="6"/>
        <v>0</v>
      </c>
      <c r="I109" s="20">
        <f t="shared" si="7"/>
        <v>0</v>
      </c>
    </row>
    <row r="110" spans="1:9" ht="15" customHeight="1" x14ac:dyDescent="0.25">
      <c r="A110" s="14">
        <v>40787</v>
      </c>
      <c r="B110" s="15">
        <v>0</v>
      </c>
      <c r="C110" s="15">
        <v>0</v>
      </c>
      <c r="D110" s="16">
        <f t="shared" si="4"/>
        <v>0</v>
      </c>
      <c r="E110" s="17">
        <v>2.1912459134852682</v>
      </c>
      <c r="F110" s="18">
        <f t="shared" si="5"/>
        <v>0</v>
      </c>
      <c r="G110" s="19">
        <v>1.6424029099999999</v>
      </c>
      <c r="H110" s="18">
        <f t="shared" si="6"/>
        <v>0</v>
      </c>
      <c r="I110" s="20">
        <f t="shared" si="7"/>
        <v>0</v>
      </c>
    </row>
    <row r="111" spans="1:9" ht="15" customHeight="1" x14ac:dyDescent="0.25">
      <c r="A111" s="14">
        <v>40817</v>
      </c>
      <c r="B111" s="15">
        <v>0</v>
      </c>
      <c r="C111" s="15">
        <v>0</v>
      </c>
      <c r="D111" s="16">
        <f t="shared" si="4"/>
        <v>0</v>
      </c>
      <c r="E111" s="17">
        <v>2.1814291089883024</v>
      </c>
      <c r="F111" s="18">
        <f t="shared" si="5"/>
        <v>0</v>
      </c>
      <c r="G111" s="19">
        <v>1.6324029099999999</v>
      </c>
      <c r="H111" s="18">
        <f t="shared" si="6"/>
        <v>0</v>
      </c>
      <c r="I111" s="20">
        <f t="shared" si="7"/>
        <v>0</v>
      </c>
    </row>
    <row r="112" spans="1:9" ht="15" customHeight="1" x14ac:dyDescent="0.25">
      <c r="A112" s="14">
        <v>40848</v>
      </c>
      <c r="B112" s="15">
        <v>0</v>
      </c>
      <c r="C112" s="15">
        <v>0</v>
      </c>
      <c r="D112" s="16">
        <f t="shared" si="4"/>
        <v>0</v>
      </c>
      <c r="E112" s="17">
        <v>2.1744712822025614</v>
      </c>
      <c r="F112" s="18">
        <f t="shared" si="5"/>
        <v>0</v>
      </c>
      <c r="G112" s="19">
        <v>1.6224029099999999</v>
      </c>
      <c r="H112" s="18">
        <f t="shared" si="6"/>
        <v>0</v>
      </c>
      <c r="I112" s="20">
        <f t="shared" si="7"/>
        <v>0</v>
      </c>
    </row>
    <row r="113" spans="1:11" ht="15" customHeight="1" x14ac:dyDescent="0.25">
      <c r="A113" s="14">
        <v>40878</v>
      </c>
      <c r="B113" s="15">
        <v>0</v>
      </c>
      <c r="C113" s="15">
        <v>0</v>
      </c>
      <c r="D113" s="16">
        <f t="shared" si="4"/>
        <v>0</v>
      </c>
      <c r="E113" s="17">
        <v>2.1621464605303191</v>
      </c>
      <c r="F113" s="18">
        <f t="shared" si="5"/>
        <v>0</v>
      </c>
      <c r="G113" s="19">
        <v>1.6124029100000001</v>
      </c>
      <c r="H113" s="18">
        <f t="shared" si="6"/>
        <v>0</v>
      </c>
      <c r="I113" s="20">
        <f t="shared" si="7"/>
        <v>0</v>
      </c>
    </row>
    <row r="114" spans="1:11" ht="15" customHeight="1" x14ac:dyDescent="0.25">
      <c r="A114" s="14">
        <v>40909</v>
      </c>
      <c r="B114" s="15">
        <v>0</v>
      </c>
      <c r="C114" s="15">
        <v>0</v>
      </c>
      <c r="D114" s="16">
        <f t="shared" si="4"/>
        <v>0</v>
      </c>
      <c r="E114" s="17">
        <v>2.1511763948771936</v>
      </c>
      <c r="F114" s="18">
        <f t="shared" si="5"/>
        <v>0</v>
      </c>
      <c r="G114" s="19">
        <v>1.6024029100000001</v>
      </c>
      <c r="H114" s="18">
        <f t="shared" si="6"/>
        <v>0</v>
      </c>
      <c r="I114" s="20">
        <f t="shared" si="7"/>
        <v>0</v>
      </c>
    </row>
    <row r="115" spans="1:11" ht="15" customHeight="1" x14ac:dyDescent="0.25">
      <c r="A115" s="14">
        <v>40940</v>
      </c>
      <c r="B115" s="15">
        <v>0</v>
      </c>
      <c r="C115" s="15">
        <v>0</v>
      </c>
      <c r="D115" s="16">
        <f t="shared" si="4"/>
        <v>0</v>
      </c>
      <c r="E115" s="17">
        <v>2.140260355494052</v>
      </c>
      <c r="F115" s="18">
        <f t="shared" si="5"/>
        <v>0</v>
      </c>
      <c r="G115" s="19">
        <v>1.5924029100000001</v>
      </c>
      <c r="H115" s="18">
        <f t="shared" si="6"/>
        <v>0</v>
      </c>
      <c r="I115" s="20">
        <f t="shared" si="7"/>
        <v>0</v>
      </c>
    </row>
    <row r="116" spans="1:11" ht="15" customHeight="1" x14ac:dyDescent="0.25">
      <c r="A116" s="14">
        <v>40969</v>
      </c>
      <c r="B116" s="15">
        <v>0</v>
      </c>
      <c r="C116" s="15">
        <v>0</v>
      </c>
      <c r="D116" s="16">
        <f t="shared" si="4"/>
        <v>0</v>
      </c>
      <c r="E116" s="17">
        <v>2.1319459858281244</v>
      </c>
      <c r="F116" s="18">
        <f t="shared" si="5"/>
        <v>0</v>
      </c>
      <c r="G116" s="19">
        <v>1.5824029100000001</v>
      </c>
      <c r="H116" s="18">
        <f t="shared" si="6"/>
        <v>0</v>
      </c>
      <c r="I116" s="20">
        <f t="shared" si="7"/>
        <v>0</v>
      </c>
    </row>
    <row r="117" spans="1:11" ht="15" customHeight="1" x14ac:dyDescent="0.25">
      <c r="A117" s="14">
        <v>41000</v>
      </c>
      <c r="B117" s="15">
        <v>0</v>
      </c>
      <c r="C117" s="15">
        <v>0</v>
      </c>
      <c r="D117" s="16">
        <f t="shared" si="4"/>
        <v>0</v>
      </c>
      <c r="E117" s="17">
        <v>2.1281144301477117</v>
      </c>
      <c r="F117" s="18">
        <f t="shared" si="5"/>
        <v>0</v>
      </c>
      <c r="G117" s="19">
        <v>1.5724029100000001</v>
      </c>
      <c r="H117" s="18">
        <f t="shared" si="6"/>
        <v>0</v>
      </c>
      <c r="I117" s="20">
        <f t="shared" si="7"/>
        <v>0</v>
      </c>
    </row>
    <row r="118" spans="1:11" ht="15" customHeight="1" x14ac:dyDescent="0.25">
      <c r="A118" s="14">
        <v>41030</v>
      </c>
      <c r="B118" s="15">
        <v>0</v>
      </c>
      <c r="C118" s="15">
        <v>0</v>
      </c>
      <c r="D118" s="16">
        <f t="shared" si="4"/>
        <v>0</v>
      </c>
      <c r="E118" s="17">
        <v>2.114582005720901</v>
      </c>
      <c r="F118" s="18">
        <f t="shared" si="5"/>
        <v>0</v>
      </c>
      <c r="G118" s="19">
        <v>1.5624029100000001</v>
      </c>
      <c r="H118" s="18">
        <f t="shared" si="6"/>
        <v>0</v>
      </c>
      <c r="I118" s="20">
        <f t="shared" si="7"/>
        <v>0</v>
      </c>
    </row>
    <row r="119" spans="1:11" ht="15" customHeight="1" x14ac:dyDescent="0.25">
      <c r="A119" s="14">
        <v>41061</v>
      </c>
      <c r="B119" s="15">
        <v>0</v>
      </c>
      <c r="C119" s="15">
        <v>0</v>
      </c>
      <c r="D119" s="16">
        <f t="shared" si="4"/>
        <v>0</v>
      </c>
      <c r="E119" s="17">
        <v>2.1030153386895072</v>
      </c>
      <c r="F119" s="18">
        <f t="shared" si="5"/>
        <v>0</v>
      </c>
      <c r="G119" s="19">
        <v>1.5524029100000001</v>
      </c>
      <c r="H119" s="18">
        <f t="shared" si="6"/>
        <v>0</v>
      </c>
      <c r="I119" s="20">
        <f t="shared" si="7"/>
        <v>0</v>
      </c>
    </row>
    <row r="120" spans="1:11" ht="15" customHeight="1" x14ac:dyDescent="0.25">
      <c r="A120" s="14">
        <v>41091</v>
      </c>
      <c r="B120" s="15">
        <v>0</v>
      </c>
      <c r="C120" s="15">
        <v>0</v>
      </c>
      <c r="D120" s="16">
        <f t="shared" si="4"/>
        <v>0</v>
      </c>
      <c r="E120" s="17">
        <v>2.0975614182674489</v>
      </c>
      <c r="F120" s="18">
        <f t="shared" si="5"/>
        <v>0</v>
      </c>
      <c r="G120" s="19">
        <v>1.5424029100000001</v>
      </c>
      <c r="H120" s="18">
        <f t="shared" si="6"/>
        <v>0</v>
      </c>
      <c r="I120" s="20">
        <f t="shared" si="7"/>
        <v>0</v>
      </c>
    </row>
    <row r="121" spans="1:11" ht="15" customHeight="1" x14ac:dyDescent="0.25">
      <c r="A121" s="14">
        <v>41122</v>
      </c>
      <c r="B121" s="15">
        <v>0</v>
      </c>
      <c r="C121" s="15">
        <v>0</v>
      </c>
      <c r="D121" s="16">
        <f t="shared" si="4"/>
        <v>0</v>
      </c>
      <c r="E121" s="17">
        <v>2.0885806545320671</v>
      </c>
      <c r="F121" s="18">
        <f t="shared" si="5"/>
        <v>0</v>
      </c>
      <c r="G121" s="19">
        <v>1.5324029100000001</v>
      </c>
      <c r="H121" s="18">
        <f t="shared" si="6"/>
        <v>0</v>
      </c>
      <c r="I121" s="20">
        <f t="shared" si="7"/>
        <v>0</v>
      </c>
    </row>
    <row r="122" spans="1:11" ht="15" customHeight="1" x14ac:dyDescent="0.25">
      <c r="A122" s="14">
        <v>41153</v>
      </c>
      <c r="B122" s="15">
        <v>0</v>
      </c>
      <c r="C122" s="15">
        <v>0</v>
      </c>
      <c r="D122" s="16">
        <f t="shared" si="4"/>
        <v>0</v>
      </c>
      <c r="E122" s="17">
        <v>2.0792245448626123</v>
      </c>
      <c r="F122" s="18">
        <f t="shared" si="5"/>
        <v>0</v>
      </c>
      <c r="G122" s="19">
        <v>1.5224029100000001</v>
      </c>
      <c r="H122" s="18">
        <f t="shared" si="6"/>
        <v>0</v>
      </c>
      <c r="I122" s="20">
        <f t="shared" si="7"/>
        <v>0</v>
      </c>
    </row>
    <row r="123" spans="1:11" ht="15" customHeight="1" x14ac:dyDescent="0.25">
      <c r="A123" s="14">
        <v>41183</v>
      </c>
      <c r="B123" s="15">
        <v>0</v>
      </c>
      <c r="C123" s="15">
        <v>0</v>
      </c>
      <c r="D123" s="16">
        <f t="shared" si="4"/>
        <v>0</v>
      </c>
      <c r="E123" s="17">
        <v>2.0662078926280438</v>
      </c>
      <c r="F123" s="18">
        <f t="shared" si="5"/>
        <v>0</v>
      </c>
      <c r="G123" s="19">
        <v>1.51240291</v>
      </c>
      <c r="H123" s="18">
        <f t="shared" si="6"/>
        <v>0</v>
      </c>
      <c r="I123" s="20">
        <f t="shared" si="7"/>
        <v>0</v>
      </c>
    </row>
    <row r="124" spans="1:11" ht="15" customHeight="1" x14ac:dyDescent="0.25">
      <c r="A124" s="14">
        <v>41214</v>
      </c>
      <c r="B124" s="15">
        <v>0</v>
      </c>
      <c r="C124" s="15">
        <v>0</v>
      </c>
      <c r="D124" s="16">
        <f t="shared" si="4"/>
        <v>0</v>
      </c>
      <c r="E124" s="17">
        <v>2.0516406654230357</v>
      </c>
      <c r="F124" s="18">
        <f t="shared" si="5"/>
        <v>0</v>
      </c>
      <c r="G124" s="19">
        <v>1.50240291</v>
      </c>
      <c r="H124" s="18">
        <f t="shared" si="6"/>
        <v>0</v>
      </c>
      <c r="I124" s="20">
        <f t="shared" si="7"/>
        <v>0</v>
      </c>
      <c r="K124" s="28"/>
    </row>
    <row r="125" spans="1:11" ht="15" customHeight="1" x14ac:dyDescent="0.25">
      <c r="A125" s="14">
        <v>41244</v>
      </c>
      <c r="B125" s="15">
        <v>0</v>
      </c>
      <c r="C125" s="15">
        <v>0</v>
      </c>
      <c r="D125" s="16">
        <f t="shared" si="4"/>
        <v>0</v>
      </c>
      <c r="E125" s="17">
        <v>2.0406213034262866</v>
      </c>
      <c r="F125" s="18">
        <f t="shared" si="5"/>
        <v>0</v>
      </c>
      <c r="G125" s="19">
        <v>1.49240291</v>
      </c>
      <c r="H125" s="18">
        <f t="shared" si="6"/>
        <v>0</v>
      </c>
      <c r="I125" s="20">
        <f t="shared" si="7"/>
        <v>0</v>
      </c>
      <c r="K125" s="28"/>
    </row>
    <row r="126" spans="1:11" ht="15" customHeight="1" x14ac:dyDescent="0.25">
      <c r="A126" s="14">
        <v>41275</v>
      </c>
      <c r="B126" s="15">
        <v>0</v>
      </c>
      <c r="C126" s="15">
        <v>0</v>
      </c>
      <c r="D126" s="16">
        <f t="shared" si="4"/>
        <v>0</v>
      </c>
      <c r="E126" s="17">
        <v>2.0256312208046512</v>
      </c>
      <c r="F126" s="18">
        <f t="shared" si="5"/>
        <v>0</v>
      </c>
      <c r="G126" s="19">
        <v>1.48240291</v>
      </c>
      <c r="H126" s="18">
        <f t="shared" si="6"/>
        <v>0</v>
      </c>
      <c r="I126" s="20">
        <f t="shared" si="7"/>
        <v>0</v>
      </c>
      <c r="K126" s="29"/>
    </row>
    <row r="127" spans="1:11" ht="15" customHeight="1" x14ac:dyDescent="0.25">
      <c r="A127" s="14">
        <v>41306</v>
      </c>
      <c r="B127" s="15">
        <v>0</v>
      </c>
      <c r="C127" s="15">
        <v>0</v>
      </c>
      <c r="D127" s="16">
        <f t="shared" si="4"/>
        <v>0</v>
      </c>
      <c r="E127" s="17">
        <v>2.0071657985122839</v>
      </c>
      <c r="F127" s="18">
        <f t="shared" si="5"/>
        <v>0</v>
      </c>
      <c r="G127" s="19">
        <v>1.47240291</v>
      </c>
      <c r="H127" s="18">
        <f t="shared" si="6"/>
        <v>0</v>
      </c>
      <c r="I127" s="20">
        <f t="shared" si="7"/>
        <v>0</v>
      </c>
    </row>
    <row r="128" spans="1:11" ht="15" customHeight="1" x14ac:dyDescent="0.25">
      <c r="A128" s="14">
        <v>41334</v>
      </c>
      <c r="B128" s="15">
        <v>0</v>
      </c>
      <c r="C128" s="15">
        <v>0</v>
      </c>
      <c r="D128" s="16">
        <f t="shared" si="4"/>
        <v>0</v>
      </c>
      <c r="E128" s="17">
        <v>1.9967830846036554</v>
      </c>
      <c r="F128" s="18">
        <f t="shared" si="5"/>
        <v>0</v>
      </c>
      <c r="G128" s="19">
        <v>1.46240291</v>
      </c>
      <c r="H128" s="18">
        <f t="shared" si="6"/>
        <v>0</v>
      </c>
      <c r="I128" s="20">
        <f t="shared" si="7"/>
        <v>0</v>
      </c>
    </row>
    <row r="129" spans="1:9" ht="15" customHeight="1" x14ac:dyDescent="0.25">
      <c r="A129" s="14">
        <v>41365</v>
      </c>
      <c r="B129" s="15">
        <v>0</v>
      </c>
      <c r="C129" s="15">
        <v>0</v>
      </c>
      <c r="D129" s="16">
        <f t="shared" si="4"/>
        <v>0</v>
      </c>
      <c r="E129" s="17">
        <v>1.9848729198090158</v>
      </c>
      <c r="F129" s="18">
        <f t="shared" si="5"/>
        <v>0</v>
      </c>
      <c r="G129" s="19">
        <v>1.45240291</v>
      </c>
      <c r="H129" s="18">
        <f t="shared" si="6"/>
        <v>0</v>
      </c>
      <c r="I129" s="20">
        <f t="shared" si="7"/>
        <v>0</v>
      </c>
    </row>
    <row r="130" spans="1:9" ht="15" customHeight="1" x14ac:dyDescent="0.25">
      <c r="A130" s="14">
        <v>41395</v>
      </c>
      <c r="B130" s="15">
        <v>0</v>
      </c>
      <c r="C130" s="15">
        <v>0</v>
      </c>
      <c r="D130" s="16">
        <f t="shared" si="4"/>
        <v>0</v>
      </c>
      <c r="E130" s="17">
        <v>1.9732304688463793</v>
      </c>
      <c r="F130" s="18">
        <f t="shared" si="5"/>
        <v>0</v>
      </c>
      <c r="G130" s="19">
        <v>1.44240291</v>
      </c>
      <c r="H130" s="18">
        <f t="shared" si="6"/>
        <v>0</v>
      </c>
      <c r="I130" s="20">
        <f t="shared" si="7"/>
        <v>0</v>
      </c>
    </row>
    <row r="131" spans="1:9" ht="15" customHeight="1" x14ac:dyDescent="0.25">
      <c r="A131" s="14">
        <v>41426</v>
      </c>
      <c r="B131" s="15">
        <v>0</v>
      </c>
      <c r="C131" s="15">
        <v>0</v>
      </c>
      <c r="D131" s="16">
        <f t="shared" si="4"/>
        <v>0</v>
      </c>
      <c r="E131" s="17">
        <v>1.9663489515392534</v>
      </c>
      <c r="F131" s="18">
        <f t="shared" si="5"/>
        <v>0</v>
      </c>
      <c r="G131" s="19">
        <v>1.43240291</v>
      </c>
      <c r="H131" s="18">
        <f t="shared" si="6"/>
        <v>0</v>
      </c>
      <c r="I131" s="20">
        <f t="shared" si="7"/>
        <v>0</v>
      </c>
    </row>
    <row r="132" spans="1:9" ht="15" customHeight="1" x14ac:dyDescent="0.25">
      <c r="A132" s="14">
        <v>41456</v>
      </c>
      <c r="B132" s="15">
        <v>0</v>
      </c>
      <c r="C132" s="15">
        <v>0</v>
      </c>
      <c r="D132" s="16">
        <f t="shared" si="4"/>
        <v>0</v>
      </c>
      <c r="E132" s="17">
        <v>1.960858558129482</v>
      </c>
      <c r="F132" s="18">
        <f t="shared" si="5"/>
        <v>0</v>
      </c>
      <c r="G132" s="19">
        <v>1.42240291</v>
      </c>
      <c r="H132" s="18">
        <f t="shared" si="6"/>
        <v>0</v>
      </c>
      <c r="I132" s="20">
        <f t="shared" si="7"/>
        <v>0</v>
      </c>
    </row>
    <row r="133" spans="1:9" ht="15" customHeight="1" x14ac:dyDescent="0.25">
      <c r="A133" s="14">
        <v>41487</v>
      </c>
      <c r="B133" s="15">
        <v>0</v>
      </c>
      <c r="C133" s="15">
        <v>0</v>
      </c>
      <c r="D133" s="16">
        <f t="shared" si="4"/>
        <v>0</v>
      </c>
      <c r="E133" s="17">
        <v>1.9634113519409708</v>
      </c>
      <c r="F133" s="18">
        <f t="shared" si="5"/>
        <v>0</v>
      </c>
      <c r="G133" s="19">
        <v>1.41240291</v>
      </c>
      <c r="H133" s="18">
        <f t="shared" si="6"/>
        <v>0</v>
      </c>
      <c r="I133" s="20">
        <f t="shared" si="7"/>
        <v>0</v>
      </c>
    </row>
    <row r="134" spans="1:9" ht="15" customHeight="1" x14ac:dyDescent="0.25">
      <c r="A134" s="14">
        <v>41518</v>
      </c>
      <c r="B134" s="15">
        <v>0</v>
      </c>
      <c r="C134" s="15">
        <v>0</v>
      </c>
      <c r="D134" s="16">
        <f t="shared" si="4"/>
        <v>0</v>
      </c>
      <c r="E134" s="17">
        <v>1.9602744647787</v>
      </c>
      <c r="F134" s="18">
        <f t="shared" si="5"/>
        <v>0</v>
      </c>
      <c r="G134" s="19">
        <v>1.4024029099999999</v>
      </c>
      <c r="H134" s="18">
        <f t="shared" si="6"/>
        <v>0</v>
      </c>
      <c r="I134" s="20">
        <f t="shared" si="7"/>
        <v>0</v>
      </c>
    </row>
    <row r="135" spans="1:9" ht="15" customHeight="1" x14ac:dyDescent="0.25">
      <c r="A135" s="14">
        <v>41548</v>
      </c>
      <c r="B135" s="15">
        <v>0</v>
      </c>
      <c r="C135" s="15">
        <v>0</v>
      </c>
      <c r="D135" s="16">
        <f t="shared" si="4"/>
        <v>0</v>
      </c>
      <c r="E135" s="17">
        <v>1.9549959720698782</v>
      </c>
      <c r="F135" s="18">
        <f t="shared" si="5"/>
        <v>0</v>
      </c>
      <c r="G135" s="19">
        <v>1.3924029099999999</v>
      </c>
      <c r="H135" s="18">
        <f t="shared" si="6"/>
        <v>0</v>
      </c>
      <c r="I135" s="20">
        <f t="shared" si="7"/>
        <v>0</v>
      </c>
    </row>
    <row r="136" spans="1:9" ht="15" customHeight="1" x14ac:dyDescent="0.25">
      <c r="A136" s="14">
        <v>41579</v>
      </c>
      <c r="B136" s="15">
        <v>0</v>
      </c>
      <c r="C136" s="15">
        <v>0</v>
      </c>
      <c r="D136" s="16">
        <f t="shared" ref="D136:D199" si="8">C136-B136</f>
        <v>0</v>
      </c>
      <c r="E136" s="17">
        <v>1.9431425663915645</v>
      </c>
      <c r="F136" s="18">
        <f t="shared" ref="F136:F199" si="9">D136*E136</f>
        <v>0</v>
      </c>
      <c r="G136" s="19">
        <v>1.3824029099999999</v>
      </c>
      <c r="H136" s="18">
        <f t="shared" ref="H136:H199" si="10">F136*G136</f>
        <v>0</v>
      </c>
      <c r="I136" s="20">
        <f t="shared" ref="I136:I199" si="11">H136+F136</f>
        <v>0</v>
      </c>
    </row>
    <row r="137" spans="1:9" ht="15" customHeight="1" x14ac:dyDescent="0.25">
      <c r="A137" s="14">
        <v>41609</v>
      </c>
      <c r="B137" s="15">
        <v>0</v>
      </c>
      <c r="C137" s="15">
        <v>0</v>
      </c>
      <c r="D137" s="16">
        <f t="shared" si="8"/>
        <v>0</v>
      </c>
      <c r="E137" s="17">
        <v>1.9327059313224264</v>
      </c>
      <c r="F137" s="18">
        <f t="shared" si="9"/>
        <v>0</v>
      </c>
      <c r="G137" s="19">
        <v>1.3724029099999999</v>
      </c>
      <c r="H137" s="18">
        <f t="shared" si="10"/>
        <v>0</v>
      </c>
      <c r="I137" s="20">
        <f t="shared" si="11"/>
        <v>0</v>
      </c>
    </row>
    <row r="138" spans="1:9" ht="15" customHeight="1" x14ac:dyDescent="0.25">
      <c r="A138" s="14">
        <v>41640</v>
      </c>
      <c r="B138" s="15">
        <v>0</v>
      </c>
      <c r="C138" s="15">
        <v>0</v>
      </c>
      <c r="D138" s="16">
        <f t="shared" si="8"/>
        <v>0</v>
      </c>
      <c r="E138" s="17">
        <v>1.9188899215329369</v>
      </c>
      <c r="F138" s="18">
        <f t="shared" si="9"/>
        <v>0</v>
      </c>
      <c r="G138" s="19">
        <v>1.3624029100000001</v>
      </c>
      <c r="H138" s="18">
        <f t="shared" si="10"/>
        <v>0</v>
      </c>
      <c r="I138" s="20">
        <f t="shared" si="11"/>
        <v>0</v>
      </c>
    </row>
    <row r="139" spans="1:9" ht="15" customHeight="1" x14ac:dyDescent="0.25">
      <c r="A139" s="14">
        <v>41671</v>
      </c>
      <c r="B139" s="15">
        <v>0</v>
      </c>
      <c r="C139" s="15">
        <v>0</v>
      </c>
      <c r="D139" s="16">
        <f t="shared" si="8"/>
        <v>0</v>
      </c>
      <c r="E139" s="17">
        <v>1.9068766443436387</v>
      </c>
      <c r="F139" s="18">
        <f t="shared" si="9"/>
        <v>0</v>
      </c>
      <c r="G139" s="19">
        <v>1.3524029100000001</v>
      </c>
      <c r="H139" s="18">
        <f t="shared" si="10"/>
        <v>0</v>
      </c>
      <c r="I139" s="20">
        <f t="shared" si="11"/>
        <v>0</v>
      </c>
    </row>
    <row r="140" spans="1:9" ht="15" customHeight="1" x14ac:dyDescent="0.25">
      <c r="A140" s="14">
        <v>41699</v>
      </c>
      <c r="B140" s="15">
        <v>0</v>
      </c>
      <c r="C140" s="15">
        <v>0</v>
      </c>
      <c r="D140" s="16">
        <f t="shared" si="8"/>
        <v>0</v>
      </c>
      <c r="E140" s="17">
        <v>1.8947500591406383</v>
      </c>
      <c r="F140" s="18">
        <f t="shared" si="9"/>
        <v>0</v>
      </c>
      <c r="G140" s="19">
        <v>1.3424029100000001</v>
      </c>
      <c r="H140" s="18">
        <f t="shared" si="10"/>
        <v>0</v>
      </c>
      <c r="I140" s="20">
        <f t="shared" si="11"/>
        <v>0</v>
      </c>
    </row>
    <row r="141" spans="1:9" ht="15" customHeight="1" x14ac:dyDescent="0.25">
      <c r="A141" s="14">
        <v>41730</v>
      </c>
      <c r="B141" s="15">
        <v>0</v>
      </c>
      <c r="C141" s="15">
        <v>0</v>
      </c>
      <c r="D141" s="16">
        <f t="shared" si="8"/>
        <v>0</v>
      </c>
      <c r="E141" s="17">
        <v>1.8793392232918695</v>
      </c>
      <c r="F141" s="18">
        <f t="shared" si="9"/>
        <v>0</v>
      </c>
      <c r="G141" s="19">
        <v>1.3324029100000001</v>
      </c>
      <c r="H141" s="18">
        <f t="shared" si="10"/>
        <v>0</v>
      </c>
      <c r="I141" s="20">
        <f t="shared" si="11"/>
        <v>0</v>
      </c>
    </row>
    <row r="142" spans="1:9" ht="15" customHeight="1" x14ac:dyDescent="0.25">
      <c r="A142" s="14">
        <v>41760</v>
      </c>
      <c r="B142" s="15">
        <v>0</v>
      </c>
      <c r="C142" s="15">
        <v>0</v>
      </c>
      <c r="D142" s="16">
        <f t="shared" si="8"/>
        <v>0</v>
      </c>
      <c r="E142" s="17">
        <v>1.8647944895144424</v>
      </c>
      <c r="F142" s="18">
        <f t="shared" si="9"/>
        <v>0</v>
      </c>
      <c r="G142" s="19">
        <v>1.3224029100000001</v>
      </c>
      <c r="H142" s="18">
        <f t="shared" si="10"/>
        <v>0</v>
      </c>
      <c r="I142" s="20">
        <f t="shared" si="11"/>
        <v>0</v>
      </c>
    </row>
    <row r="143" spans="1:9" ht="15" customHeight="1" x14ac:dyDescent="0.25">
      <c r="A143" s="14">
        <v>41791</v>
      </c>
      <c r="B143" s="15">
        <v>0</v>
      </c>
      <c r="C143" s="15">
        <v>0</v>
      </c>
      <c r="D143" s="16">
        <f t="shared" si="8"/>
        <v>0</v>
      </c>
      <c r="E143" s="17">
        <v>1.8536723304514586</v>
      </c>
      <c r="F143" s="18">
        <f t="shared" si="9"/>
        <v>0</v>
      </c>
      <c r="G143" s="19">
        <v>1.3124029100000001</v>
      </c>
      <c r="H143" s="18">
        <f t="shared" si="10"/>
        <v>0</v>
      </c>
      <c r="I143" s="20">
        <f t="shared" si="11"/>
        <v>0</v>
      </c>
    </row>
    <row r="144" spans="1:9" ht="15" customHeight="1" x14ac:dyDescent="0.25">
      <c r="A144" s="14">
        <v>41821</v>
      </c>
      <c r="B144" s="15">
        <v>0</v>
      </c>
      <c r="C144" s="15">
        <v>0</v>
      </c>
      <c r="D144" s="16">
        <f t="shared" si="8"/>
        <v>0</v>
      </c>
      <c r="E144" s="17">
        <v>1.8488655690649889</v>
      </c>
      <c r="F144" s="18">
        <f t="shared" si="9"/>
        <v>0</v>
      </c>
      <c r="G144" s="19">
        <v>1.3024029100000001</v>
      </c>
      <c r="H144" s="18">
        <f t="shared" si="10"/>
        <v>0</v>
      </c>
      <c r="I144" s="20">
        <f t="shared" si="11"/>
        <v>0</v>
      </c>
    </row>
    <row r="145" spans="1:11" ht="15" customHeight="1" x14ac:dyDescent="0.25">
      <c r="A145" s="14">
        <v>41852</v>
      </c>
      <c r="B145" s="15">
        <v>0</v>
      </c>
      <c r="C145" s="15">
        <v>0</v>
      </c>
      <c r="D145" s="16">
        <f t="shared" si="8"/>
        <v>0</v>
      </c>
      <c r="E145" s="17">
        <v>1.8464651839917823</v>
      </c>
      <c r="F145" s="18">
        <f t="shared" si="9"/>
        <v>0</v>
      </c>
      <c r="G145" s="19">
        <v>1.2924029100000001</v>
      </c>
      <c r="H145" s="18">
        <f t="shared" si="10"/>
        <v>0</v>
      </c>
      <c r="I145" s="20">
        <f t="shared" si="11"/>
        <v>0</v>
      </c>
    </row>
    <row r="146" spans="1:11" ht="15" customHeight="1" x14ac:dyDescent="0.25">
      <c r="A146" s="14">
        <v>41883</v>
      </c>
      <c r="B146" s="15">
        <v>0</v>
      </c>
      <c r="C146" s="15">
        <v>0</v>
      </c>
      <c r="D146" s="16">
        <f t="shared" si="8"/>
        <v>0</v>
      </c>
      <c r="E146" s="17">
        <v>1.8431475085330662</v>
      </c>
      <c r="F146" s="18">
        <f t="shared" si="9"/>
        <v>0</v>
      </c>
      <c r="G146" s="19">
        <v>1.2824029100000001</v>
      </c>
      <c r="H146" s="18">
        <f t="shared" si="10"/>
        <v>0</v>
      </c>
      <c r="I146" s="20">
        <f t="shared" si="11"/>
        <v>0</v>
      </c>
    </row>
    <row r="147" spans="1:11" ht="15" customHeight="1" x14ac:dyDescent="0.25">
      <c r="A147" s="14">
        <v>41913</v>
      </c>
      <c r="B147" s="15">
        <v>0</v>
      </c>
      <c r="C147" s="15">
        <v>0</v>
      </c>
      <c r="D147" s="16">
        <f t="shared" si="8"/>
        <v>0</v>
      </c>
      <c r="E147" s="17">
        <v>1.8341594922439317</v>
      </c>
      <c r="F147" s="18">
        <f t="shared" si="9"/>
        <v>0</v>
      </c>
      <c r="G147" s="19">
        <v>1.2724029100000001</v>
      </c>
      <c r="H147" s="18">
        <f t="shared" si="10"/>
        <v>0</v>
      </c>
      <c r="I147" s="20">
        <f t="shared" si="11"/>
        <v>0</v>
      </c>
    </row>
    <row r="148" spans="1:11" ht="15" customHeight="1" x14ac:dyDescent="0.25">
      <c r="A148" s="14">
        <v>41944</v>
      </c>
      <c r="B148" s="15">
        <v>0</v>
      </c>
      <c r="C148" s="15">
        <v>0</v>
      </c>
      <c r="D148" s="16">
        <f t="shared" si="8"/>
        <v>0</v>
      </c>
      <c r="E148" s="17">
        <v>1.8272160654562206</v>
      </c>
      <c r="F148" s="18">
        <f t="shared" si="9"/>
        <v>0</v>
      </c>
      <c r="G148" s="19">
        <v>1.26240291</v>
      </c>
      <c r="H148" s="18">
        <f t="shared" si="10"/>
        <v>0</v>
      </c>
      <c r="I148" s="20">
        <f t="shared" si="11"/>
        <v>0</v>
      </c>
    </row>
    <row r="149" spans="1:11" ht="15" customHeight="1" x14ac:dyDescent="0.25">
      <c r="A149" s="14">
        <v>41974</v>
      </c>
      <c r="B149" s="15">
        <v>0</v>
      </c>
      <c r="C149" s="15">
        <v>0</v>
      </c>
      <c r="D149" s="16">
        <f t="shared" si="8"/>
        <v>0</v>
      </c>
      <c r="E149" s="17">
        <v>1.8175837280873137</v>
      </c>
      <c r="F149" s="18">
        <f t="shared" si="9"/>
        <v>0</v>
      </c>
      <c r="G149" s="19">
        <v>1.25240291</v>
      </c>
      <c r="H149" s="18">
        <f t="shared" si="10"/>
        <v>0</v>
      </c>
      <c r="I149" s="20">
        <f t="shared" si="11"/>
        <v>0</v>
      </c>
    </row>
    <row r="150" spans="1:11" ht="15" customHeight="1" x14ac:dyDescent="0.25">
      <c r="A150" s="14">
        <v>42005</v>
      </c>
      <c r="B150" s="15">
        <v>0</v>
      </c>
      <c r="C150" s="15">
        <v>0</v>
      </c>
      <c r="D150" s="16">
        <f t="shared" si="8"/>
        <v>0</v>
      </c>
      <c r="E150" s="17">
        <v>1.8063834726846448</v>
      </c>
      <c r="F150" s="18">
        <f t="shared" si="9"/>
        <v>0</v>
      </c>
      <c r="G150" s="19">
        <v>1.24240291</v>
      </c>
      <c r="H150" s="18">
        <f t="shared" si="10"/>
        <v>0</v>
      </c>
      <c r="I150" s="20">
        <f t="shared" si="11"/>
        <v>0</v>
      </c>
    </row>
    <row r="151" spans="1:11" ht="15" customHeight="1" x14ac:dyDescent="0.25">
      <c r="A151" s="14">
        <v>42036</v>
      </c>
      <c r="B151" s="15">
        <v>0</v>
      </c>
      <c r="C151" s="15">
        <v>0</v>
      </c>
      <c r="D151" s="16">
        <f t="shared" si="8"/>
        <v>0</v>
      </c>
      <c r="E151" s="17">
        <v>1.7800391492799381</v>
      </c>
      <c r="F151" s="18">
        <f t="shared" si="9"/>
        <v>0</v>
      </c>
      <c r="G151" s="19">
        <v>1.23240291</v>
      </c>
      <c r="H151" s="18">
        <f t="shared" si="10"/>
        <v>0</v>
      </c>
      <c r="I151" s="20">
        <f t="shared" si="11"/>
        <v>0</v>
      </c>
    </row>
    <row r="152" spans="1:11" ht="15" customHeight="1" x14ac:dyDescent="0.25">
      <c r="A152" s="14">
        <v>42064</v>
      </c>
      <c r="B152" s="15">
        <v>0</v>
      </c>
      <c r="C152" s="15">
        <v>0</v>
      </c>
      <c r="D152" s="16">
        <f t="shared" si="8"/>
        <v>0</v>
      </c>
      <c r="E152" s="17">
        <v>1.7596269944070719</v>
      </c>
      <c r="F152" s="18">
        <f t="shared" si="9"/>
        <v>0</v>
      </c>
      <c r="G152" s="19">
        <v>1.22240291</v>
      </c>
      <c r="H152" s="18">
        <f t="shared" si="10"/>
        <v>0</v>
      </c>
      <c r="I152" s="20">
        <f t="shared" si="11"/>
        <v>0</v>
      </c>
    </row>
    <row r="153" spans="1:11" ht="15" customHeight="1" x14ac:dyDescent="0.25">
      <c r="A153" s="14">
        <v>42095</v>
      </c>
      <c r="B153" s="15">
        <v>0</v>
      </c>
      <c r="C153" s="15">
        <v>0</v>
      </c>
      <c r="D153" s="16">
        <f t="shared" si="8"/>
        <v>0</v>
      </c>
      <c r="E153" s="17">
        <v>1.7334524228039694</v>
      </c>
      <c r="F153" s="18">
        <f t="shared" si="9"/>
        <v>0</v>
      </c>
      <c r="G153" s="19">
        <v>1.21240291</v>
      </c>
      <c r="H153" s="18">
        <f t="shared" si="10"/>
        <v>0</v>
      </c>
      <c r="I153" s="20">
        <f t="shared" si="11"/>
        <v>0</v>
      </c>
    </row>
    <row r="154" spans="1:11" ht="15" customHeight="1" x14ac:dyDescent="0.25">
      <c r="A154" s="14">
        <v>42125</v>
      </c>
      <c r="B154" s="15">
        <v>0</v>
      </c>
      <c r="C154" s="15">
        <v>0</v>
      </c>
      <c r="D154" s="16">
        <f t="shared" si="8"/>
        <v>0</v>
      </c>
      <c r="E154" s="17">
        <v>1.7212316595116581</v>
      </c>
      <c r="F154" s="18">
        <f t="shared" si="9"/>
        <v>0</v>
      </c>
      <c r="G154" s="19">
        <v>1.20240291</v>
      </c>
      <c r="H154" s="18">
        <f t="shared" si="10"/>
        <v>0</v>
      </c>
      <c r="I154" s="20">
        <f t="shared" si="11"/>
        <v>0</v>
      </c>
    </row>
    <row r="155" spans="1:11" ht="15" customHeight="1" x14ac:dyDescent="0.25">
      <c r="A155" s="14">
        <v>42156</v>
      </c>
      <c r="B155" s="15">
        <v>0</v>
      </c>
      <c r="C155" s="15">
        <v>0</v>
      </c>
      <c r="D155" s="16">
        <f t="shared" si="8"/>
        <v>0</v>
      </c>
      <c r="E155" s="17">
        <v>1.7043587508701274</v>
      </c>
      <c r="F155" s="18">
        <f t="shared" si="9"/>
        <v>0</v>
      </c>
      <c r="G155" s="19">
        <v>1.19240291</v>
      </c>
      <c r="H155" s="18">
        <f t="shared" si="10"/>
        <v>0</v>
      </c>
      <c r="I155" s="20">
        <f t="shared" si="11"/>
        <v>0</v>
      </c>
    </row>
    <row r="156" spans="1:11" ht="15" customHeight="1" x14ac:dyDescent="0.25">
      <c r="A156" s="14">
        <v>42186</v>
      </c>
      <c r="B156" s="15">
        <v>0</v>
      </c>
      <c r="C156" s="15">
        <v>0</v>
      </c>
      <c r="D156" s="16">
        <f t="shared" si="8"/>
        <v>0</v>
      </c>
      <c r="E156" s="17">
        <v>1.6913348460818063</v>
      </c>
      <c r="F156" s="18">
        <f t="shared" si="9"/>
        <v>0</v>
      </c>
      <c r="G156" s="19">
        <v>1.18240291</v>
      </c>
      <c r="H156" s="18">
        <f t="shared" si="10"/>
        <v>0</v>
      </c>
      <c r="I156" s="20">
        <f t="shared" si="11"/>
        <v>0</v>
      </c>
    </row>
    <row r="157" spans="1:11" ht="15" customHeight="1" x14ac:dyDescent="0.25">
      <c r="A157" s="14">
        <v>42217</v>
      </c>
      <c r="B157" s="15">
        <v>0</v>
      </c>
      <c r="C157" s="15">
        <v>0</v>
      </c>
      <c r="D157" s="16">
        <f t="shared" si="8"/>
        <v>0</v>
      </c>
      <c r="E157" s="17">
        <v>1.6815817379264955</v>
      </c>
      <c r="F157" s="18">
        <f t="shared" si="9"/>
        <v>0</v>
      </c>
      <c r="G157" s="19">
        <v>1.17240291</v>
      </c>
      <c r="H157" s="18">
        <f t="shared" si="10"/>
        <v>0</v>
      </c>
      <c r="I157" s="20">
        <f t="shared" si="11"/>
        <v>0</v>
      </c>
      <c r="K157" s="30"/>
    </row>
    <row r="158" spans="1:11" ht="15" customHeight="1" x14ac:dyDescent="0.25">
      <c r="A158" s="14">
        <v>42248</v>
      </c>
      <c r="B158" s="15">
        <v>0</v>
      </c>
      <c r="C158" s="15">
        <v>0</v>
      </c>
      <c r="D158" s="16">
        <f t="shared" si="8"/>
        <v>0</v>
      </c>
      <c r="E158" s="17">
        <v>1.6773882903247679</v>
      </c>
      <c r="F158" s="18">
        <f t="shared" si="9"/>
        <v>0</v>
      </c>
      <c r="G158" s="19">
        <v>1.16240291</v>
      </c>
      <c r="H158" s="18">
        <f t="shared" si="10"/>
        <v>0</v>
      </c>
      <c r="I158" s="20">
        <f t="shared" si="11"/>
        <v>0</v>
      </c>
      <c r="K158" s="30"/>
    </row>
    <row r="159" spans="1:11" ht="15" customHeight="1" x14ac:dyDescent="0.25">
      <c r="A159" s="14">
        <v>42278</v>
      </c>
      <c r="B159" s="15">
        <v>0</v>
      </c>
      <c r="C159" s="15">
        <v>0</v>
      </c>
      <c r="D159" s="16">
        <f t="shared" si="8"/>
        <v>0</v>
      </c>
      <c r="E159" s="17">
        <v>1.6688774710506684</v>
      </c>
      <c r="F159" s="18">
        <f t="shared" si="9"/>
        <v>0</v>
      </c>
      <c r="G159" s="19">
        <v>1.1524029099999999</v>
      </c>
      <c r="H159" s="18">
        <f t="shared" si="10"/>
        <v>0</v>
      </c>
      <c r="I159" s="20">
        <f t="shared" si="11"/>
        <v>0</v>
      </c>
      <c r="K159" s="30"/>
    </row>
    <row r="160" spans="1:11" ht="15" customHeight="1" x14ac:dyDescent="0.25">
      <c r="A160" s="14">
        <v>42309</v>
      </c>
      <c r="B160" s="15">
        <v>0</v>
      </c>
      <c r="C160" s="15">
        <v>0</v>
      </c>
      <c r="D160" s="16">
        <f t="shared" si="8"/>
        <v>0</v>
      </c>
      <c r="E160" s="17">
        <v>1.6561253793638628</v>
      </c>
      <c r="F160" s="18">
        <f t="shared" si="9"/>
        <v>0</v>
      </c>
      <c r="G160" s="19">
        <v>1.1424029099999999</v>
      </c>
      <c r="H160" s="18">
        <f t="shared" si="10"/>
        <v>0</v>
      </c>
      <c r="I160" s="20">
        <f t="shared" si="11"/>
        <v>0</v>
      </c>
      <c r="K160" s="30"/>
    </row>
    <row r="161" spans="1:11" ht="15" customHeight="1" x14ac:dyDescent="0.25">
      <c r="A161" s="14">
        <v>42339</v>
      </c>
      <c r="B161" s="15">
        <v>0</v>
      </c>
      <c r="C161" s="15">
        <v>0</v>
      </c>
      <c r="D161" s="16">
        <f t="shared" si="8"/>
        <v>0</v>
      </c>
      <c r="E161" s="17">
        <v>1.637943962872074</v>
      </c>
      <c r="F161" s="18">
        <f t="shared" si="9"/>
        <v>0</v>
      </c>
      <c r="G161" s="19">
        <v>1.1324029099999999</v>
      </c>
      <c r="H161" s="18">
        <f t="shared" si="10"/>
        <v>0</v>
      </c>
      <c r="I161" s="20">
        <f t="shared" si="11"/>
        <v>0</v>
      </c>
      <c r="K161" s="30"/>
    </row>
    <row r="162" spans="1:11" ht="15" customHeight="1" x14ac:dyDescent="0.25">
      <c r="A162" s="14">
        <v>42370</v>
      </c>
      <c r="B162" s="15">
        <v>0</v>
      </c>
      <c r="C162" s="15">
        <v>0</v>
      </c>
      <c r="D162" s="16">
        <f t="shared" si="8"/>
        <v>0</v>
      </c>
      <c r="E162" s="17">
        <v>1.623334271439296</v>
      </c>
      <c r="F162" s="18">
        <f t="shared" si="9"/>
        <v>0</v>
      </c>
      <c r="G162" s="19">
        <v>1.1224029099999999</v>
      </c>
      <c r="H162" s="18">
        <f t="shared" si="10"/>
        <v>0</v>
      </c>
      <c r="I162" s="20">
        <f t="shared" si="11"/>
        <v>0</v>
      </c>
      <c r="K162" s="30"/>
    </row>
    <row r="163" spans="1:11" ht="15" customHeight="1" x14ac:dyDescent="0.25">
      <c r="A163" s="14">
        <v>42401</v>
      </c>
      <c r="B163" s="15">
        <v>0</v>
      </c>
      <c r="C163" s="15">
        <v>0</v>
      </c>
      <c r="D163" s="16">
        <f t="shared" si="8"/>
        <v>0</v>
      </c>
      <c r="E163" s="17">
        <v>1.5991858951795486</v>
      </c>
      <c r="F163" s="18">
        <f t="shared" si="9"/>
        <v>0</v>
      </c>
      <c r="G163" s="19">
        <v>1.1124029100000001</v>
      </c>
      <c r="H163" s="18">
        <f t="shared" si="10"/>
        <v>0</v>
      </c>
      <c r="I163" s="20">
        <f t="shared" si="11"/>
        <v>0</v>
      </c>
      <c r="K163" s="30"/>
    </row>
    <row r="164" spans="1:11" ht="15" customHeight="1" x14ac:dyDescent="0.25">
      <c r="A164" s="14">
        <v>42430</v>
      </c>
      <c r="B164" s="15">
        <v>0</v>
      </c>
      <c r="C164" s="15">
        <v>0</v>
      </c>
      <c r="D164" s="16">
        <f t="shared" si="8"/>
        <v>0</v>
      </c>
      <c r="E164" s="17">
        <v>1.5841368461426193</v>
      </c>
      <c r="F164" s="18">
        <f t="shared" si="9"/>
        <v>0</v>
      </c>
      <c r="G164" s="19">
        <v>1.1024029100000001</v>
      </c>
      <c r="H164" s="18">
        <f t="shared" si="10"/>
        <v>0</v>
      </c>
      <c r="I164" s="20">
        <f t="shared" si="11"/>
        <v>0</v>
      </c>
      <c r="K164" s="30"/>
    </row>
    <row r="165" spans="1:11" ht="15" customHeight="1" x14ac:dyDescent="0.25">
      <c r="A165" s="14">
        <v>42461</v>
      </c>
      <c r="B165" s="15">
        <v>0</v>
      </c>
      <c r="C165" s="15">
        <v>0</v>
      </c>
      <c r="D165" s="16">
        <f t="shared" si="8"/>
        <v>0</v>
      </c>
      <c r="E165" s="17">
        <v>1.5771976237338952</v>
      </c>
      <c r="F165" s="18">
        <f t="shared" si="9"/>
        <v>0</v>
      </c>
      <c r="G165" s="19">
        <v>1.0924029100000001</v>
      </c>
      <c r="H165" s="18">
        <f t="shared" si="10"/>
        <v>0</v>
      </c>
      <c r="I165" s="20">
        <f t="shared" si="11"/>
        <v>0</v>
      </c>
      <c r="K165" s="30"/>
    </row>
    <row r="166" spans="1:11" ht="15" customHeight="1" x14ac:dyDescent="0.25">
      <c r="A166" s="14">
        <v>42491</v>
      </c>
      <c r="B166" s="15">
        <v>0</v>
      </c>
      <c r="C166" s="15">
        <v>0</v>
      </c>
      <c r="D166" s="16">
        <f t="shared" si="8"/>
        <v>0</v>
      </c>
      <c r="E166" s="17">
        <v>1.567167026565436</v>
      </c>
      <c r="F166" s="18">
        <f t="shared" si="9"/>
        <v>0</v>
      </c>
      <c r="G166" s="19">
        <v>1.0824029099999999</v>
      </c>
      <c r="H166" s="18">
        <f t="shared" si="10"/>
        <v>0</v>
      </c>
      <c r="I166" s="20">
        <f t="shared" si="11"/>
        <v>0</v>
      </c>
      <c r="K166" s="30"/>
    </row>
    <row r="167" spans="1:11" ht="15" customHeight="1" x14ac:dyDescent="0.25">
      <c r="A167" s="14">
        <v>42522</v>
      </c>
      <c r="B167" s="15">
        <v>0</v>
      </c>
      <c r="C167" s="15">
        <v>0</v>
      </c>
      <c r="D167" s="16">
        <f t="shared" si="8"/>
        <v>0</v>
      </c>
      <c r="E167" s="17">
        <v>1.5519576855796238</v>
      </c>
      <c r="F167" s="18">
        <f t="shared" si="9"/>
        <v>0</v>
      </c>
      <c r="G167" s="19">
        <v>1.0724029099999999</v>
      </c>
      <c r="H167" s="18">
        <f t="shared" si="10"/>
        <v>0</v>
      </c>
      <c r="I167" s="20">
        <f t="shared" si="11"/>
        <v>0</v>
      </c>
      <c r="K167" s="30"/>
    </row>
    <row r="168" spans="1:11" ht="15" customHeight="1" x14ac:dyDescent="0.25">
      <c r="A168" s="14">
        <v>42552</v>
      </c>
      <c r="B168" s="15">
        <v>0</v>
      </c>
      <c r="C168" s="15">
        <v>0</v>
      </c>
      <c r="D168" s="16">
        <f t="shared" si="8"/>
        <v>0</v>
      </c>
      <c r="E168" s="17">
        <v>1.5446981946015581</v>
      </c>
      <c r="F168" s="18">
        <f t="shared" si="9"/>
        <v>0</v>
      </c>
      <c r="G168" s="19">
        <v>1.0624029099999999</v>
      </c>
      <c r="H168" s="18">
        <f t="shared" si="10"/>
        <v>0</v>
      </c>
      <c r="I168" s="20">
        <f t="shared" si="11"/>
        <v>0</v>
      </c>
      <c r="K168" s="30"/>
    </row>
    <row r="169" spans="1:11" ht="15" customHeight="1" x14ac:dyDescent="0.25">
      <c r="A169" s="14">
        <v>42583</v>
      </c>
      <c r="B169" s="15">
        <v>0</v>
      </c>
      <c r="C169" s="15">
        <v>0</v>
      </c>
      <c r="D169" s="16">
        <f t="shared" si="8"/>
        <v>0</v>
      </c>
      <c r="E169" s="17">
        <v>1.5348750835361118</v>
      </c>
      <c r="F169" s="18">
        <f t="shared" si="9"/>
        <v>0</v>
      </c>
      <c r="G169" s="19">
        <v>1.0524029099999999</v>
      </c>
      <c r="H169" s="18">
        <f t="shared" si="10"/>
        <v>0</v>
      </c>
      <c r="I169" s="20">
        <f t="shared" si="11"/>
        <v>0</v>
      </c>
      <c r="K169" s="30"/>
    </row>
    <row r="170" spans="1:11" ht="15" customHeight="1" x14ac:dyDescent="0.25">
      <c r="A170" s="14">
        <v>42614</v>
      </c>
      <c r="B170" s="15">
        <v>0</v>
      </c>
      <c r="C170" s="15">
        <v>0</v>
      </c>
      <c r="D170" s="16">
        <f t="shared" si="8"/>
        <v>0</v>
      </c>
      <c r="E170" s="17">
        <v>1.5301308622870748</v>
      </c>
      <c r="F170" s="18">
        <f t="shared" si="9"/>
        <v>0</v>
      </c>
      <c r="G170" s="19">
        <v>1.0424029100000001</v>
      </c>
      <c r="H170" s="18">
        <f t="shared" si="10"/>
        <v>0</v>
      </c>
      <c r="I170" s="20">
        <f t="shared" si="11"/>
        <v>0</v>
      </c>
      <c r="K170" s="30"/>
    </row>
    <row r="171" spans="1:11" ht="15" customHeight="1" x14ac:dyDescent="0.25">
      <c r="A171" s="14">
        <v>42644</v>
      </c>
      <c r="B171" s="15">
        <v>0</v>
      </c>
      <c r="C171" s="15">
        <v>0</v>
      </c>
      <c r="D171" s="16">
        <f t="shared" si="8"/>
        <v>0</v>
      </c>
      <c r="E171" s="17">
        <v>1.5289077033302545</v>
      </c>
      <c r="F171" s="18">
        <f t="shared" si="9"/>
        <v>0</v>
      </c>
      <c r="G171" s="19">
        <v>1.0324029100000001</v>
      </c>
      <c r="H171" s="18">
        <f t="shared" si="10"/>
        <v>0</v>
      </c>
      <c r="I171" s="20">
        <f t="shared" si="11"/>
        <v>0</v>
      </c>
      <c r="K171" s="30"/>
    </row>
    <row r="172" spans="1:11" ht="15" customHeight="1" x14ac:dyDescent="0.25">
      <c r="A172" s="14">
        <v>42675</v>
      </c>
      <c r="B172" s="15">
        <v>0</v>
      </c>
      <c r="C172" s="15">
        <v>0</v>
      </c>
      <c r="D172" s="16">
        <f t="shared" si="8"/>
        <v>0</v>
      </c>
      <c r="E172" s="17">
        <v>1.5263137066046923</v>
      </c>
      <c r="F172" s="18">
        <f t="shared" si="9"/>
        <v>0</v>
      </c>
      <c r="G172" s="19">
        <v>1.0224029100000001</v>
      </c>
      <c r="H172" s="18">
        <f t="shared" si="10"/>
        <v>0</v>
      </c>
      <c r="I172" s="20">
        <f t="shared" si="11"/>
        <v>0</v>
      </c>
      <c r="K172" s="30"/>
    </row>
    <row r="173" spans="1:11" ht="15" customHeight="1" x14ac:dyDescent="0.25">
      <c r="A173" s="14">
        <v>42705</v>
      </c>
      <c r="B173" s="15">
        <v>0</v>
      </c>
      <c r="C173" s="15">
        <v>0</v>
      </c>
      <c r="D173" s="16">
        <f t="shared" si="8"/>
        <v>0</v>
      </c>
      <c r="E173" s="17">
        <v>1.5252454790135463</v>
      </c>
      <c r="F173" s="18">
        <f t="shared" si="9"/>
        <v>0</v>
      </c>
      <c r="G173" s="19">
        <v>1.01240291</v>
      </c>
      <c r="H173" s="18">
        <f t="shared" si="10"/>
        <v>0</v>
      </c>
      <c r="I173" s="20">
        <f t="shared" si="11"/>
        <v>0</v>
      </c>
      <c r="K173" s="30"/>
    </row>
    <row r="174" spans="1:11" ht="15" customHeight="1" x14ac:dyDescent="0.25">
      <c r="A174" s="14">
        <v>42736</v>
      </c>
      <c r="B174" s="15">
        <v>0</v>
      </c>
      <c r="C174" s="15">
        <v>0</v>
      </c>
      <c r="D174" s="16">
        <f t="shared" si="8"/>
        <v>0</v>
      </c>
      <c r="E174" s="17">
        <v>1.5231135435386656</v>
      </c>
      <c r="F174" s="18">
        <f t="shared" si="9"/>
        <v>0</v>
      </c>
      <c r="G174" s="19">
        <v>1.00240291</v>
      </c>
      <c r="H174" s="18">
        <f t="shared" si="10"/>
        <v>0</v>
      </c>
      <c r="I174" s="20">
        <f t="shared" si="11"/>
        <v>0</v>
      </c>
      <c r="K174" s="30"/>
    </row>
    <row r="175" spans="1:11" ht="15" customHeight="1" x14ac:dyDescent="0.25">
      <c r="A175" s="14">
        <v>42767</v>
      </c>
      <c r="B175" s="15">
        <v>0</v>
      </c>
      <c r="C175" s="15">
        <v>0</v>
      </c>
      <c r="D175" s="16">
        <f t="shared" si="8"/>
        <v>0</v>
      </c>
      <c r="E175" s="17">
        <v>1.5167434889353197</v>
      </c>
      <c r="F175" s="18">
        <f t="shared" si="9"/>
        <v>0</v>
      </c>
      <c r="G175" s="19">
        <v>0.99240291000000003</v>
      </c>
      <c r="H175" s="18">
        <f t="shared" si="10"/>
        <v>0</v>
      </c>
      <c r="I175" s="20">
        <f t="shared" si="11"/>
        <v>0</v>
      </c>
      <c r="K175" s="30"/>
    </row>
    <row r="176" spans="1:11" ht="15" customHeight="1" x14ac:dyDescent="0.25">
      <c r="A176" s="14">
        <v>42795</v>
      </c>
      <c r="B176" s="15">
        <v>0</v>
      </c>
      <c r="C176" s="15">
        <v>0</v>
      </c>
      <c r="D176" s="16">
        <f t="shared" si="8"/>
        <v>0</v>
      </c>
      <c r="E176" s="17">
        <v>1.5131115361473186</v>
      </c>
      <c r="F176" s="18">
        <f t="shared" si="9"/>
        <v>0</v>
      </c>
      <c r="G176" s="19">
        <v>0.98240291000000002</v>
      </c>
      <c r="H176" s="18">
        <f t="shared" si="10"/>
        <v>0</v>
      </c>
      <c r="I176" s="20">
        <f t="shared" si="11"/>
        <v>0</v>
      </c>
      <c r="K176" s="30"/>
    </row>
    <row r="177" spans="1:11" ht="15" customHeight="1" x14ac:dyDescent="0.25">
      <c r="A177" s="14">
        <v>42826</v>
      </c>
      <c r="B177" s="15">
        <v>0</v>
      </c>
      <c r="C177" s="15">
        <v>0</v>
      </c>
      <c r="D177" s="16">
        <f t="shared" si="8"/>
        <v>0</v>
      </c>
      <c r="E177" s="17">
        <v>1.5082853295080334</v>
      </c>
      <c r="F177" s="18">
        <f t="shared" si="9"/>
        <v>0</v>
      </c>
      <c r="G177" s="19">
        <v>0.97240291000000001</v>
      </c>
      <c r="H177" s="18">
        <f t="shared" si="10"/>
        <v>0</v>
      </c>
      <c r="I177" s="20">
        <f t="shared" si="11"/>
        <v>0</v>
      </c>
      <c r="K177" s="30"/>
    </row>
    <row r="178" spans="1:11" ht="15" customHeight="1" x14ac:dyDescent="0.25">
      <c r="A178" s="14">
        <v>42856</v>
      </c>
      <c r="B178" s="15">
        <v>0</v>
      </c>
      <c r="C178" s="15">
        <v>0</v>
      </c>
      <c r="D178" s="16">
        <f t="shared" si="8"/>
        <v>0</v>
      </c>
      <c r="E178" s="17">
        <v>1.5070797238334843</v>
      </c>
      <c r="F178" s="18">
        <f t="shared" si="9"/>
        <v>0</v>
      </c>
      <c r="G178" s="19">
        <v>0.96240291</v>
      </c>
      <c r="H178" s="18">
        <f t="shared" si="10"/>
        <v>0</v>
      </c>
      <c r="I178" s="20">
        <f t="shared" si="11"/>
        <v>0</v>
      </c>
      <c r="K178" s="30"/>
    </row>
    <row r="179" spans="1:11" ht="15" customHeight="1" x14ac:dyDescent="0.25">
      <c r="A179" s="14">
        <v>42887</v>
      </c>
      <c r="B179" s="15">
        <v>0</v>
      </c>
      <c r="C179" s="15">
        <v>0</v>
      </c>
      <c r="D179" s="16">
        <f t="shared" si="8"/>
        <v>0</v>
      </c>
      <c r="E179" s="17">
        <v>1.5016738384413537</v>
      </c>
      <c r="F179" s="18">
        <f t="shared" si="9"/>
        <v>0</v>
      </c>
      <c r="G179" s="19">
        <v>0.95240290999999999</v>
      </c>
      <c r="H179" s="18">
        <f t="shared" si="10"/>
        <v>0</v>
      </c>
      <c r="I179" s="20">
        <f t="shared" si="11"/>
        <v>0</v>
      </c>
      <c r="K179" s="30"/>
    </row>
    <row r="180" spans="1:11" ht="15" customHeight="1" x14ac:dyDescent="0.25">
      <c r="A180" s="14">
        <v>42917</v>
      </c>
      <c r="B180" s="15">
        <v>0</v>
      </c>
      <c r="C180" s="15">
        <v>0</v>
      </c>
      <c r="D180" s="16">
        <f t="shared" si="8"/>
        <v>0</v>
      </c>
      <c r="E180" s="17">
        <v>1.5061921794293087</v>
      </c>
      <c r="F180" s="18">
        <f t="shared" si="9"/>
        <v>0</v>
      </c>
      <c r="G180" s="19">
        <v>0.94240290999999998</v>
      </c>
      <c r="H180" s="18">
        <f t="shared" si="10"/>
        <v>0</v>
      </c>
      <c r="I180" s="20">
        <f t="shared" si="11"/>
        <v>0</v>
      </c>
      <c r="K180" s="30"/>
    </row>
    <row r="181" spans="1:11" ht="15" customHeight="1" x14ac:dyDescent="0.25">
      <c r="A181" s="14">
        <v>42948</v>
      </c>
      <c r="B181" s="15">
        <v>0</v>
      </c>
      <c r="C181" s="15">
        <v>0</v>
      </c>
      <c r="D181" s="16">
        <f t="shared" si="8"/>
        <v>0</v>
      </c>
      <c r="E181" s="17">
        <v>1.503636442552529</v>
      </c>
      <c r="F181" s="18">
        <f t="shared" si="9"/>
        <v>0</v>
      </c>
      <c r="G181" s="19">
        <v>0.93240290999999997</v>
      </c>
      <c r="H181" s="18">
        <f t="shared" si="10"/>
        <v>0</v>
      </c>
      <c r="I181" s="20">
        <f t="shared" si="11"/>
        <v>0</v>
      </c>
      <c r="K181" s="30"/>
    </row>
    <row r="182" spans="1:11" ht="15" customHeight="1" x14ac:dyDescent="0.25">
      <c r="A182" s="14">
        <v>42979</v>
      </c>
      <c r="B182" s="15">
        <v>0</v>
      </c>
      <c r="C182" s="15">
        <v>0</v>
      </c>
      <c r="D182" s="16">
        <f t="shared" si="8"/>
        <v>0</v>
      </c>
      <c r="E182" s="17">
        <v>1.5040875724178442</v>
      </c>
      <c r="F182" s="18">
        <f t="shared" si="9"/>
        <v>0</v>
      </c>
      <c r="G182" s="19">
        <v>0.92240291000000008</v>
      </c>
      <c r="H182" s="18">
        <f t="shared" si="10"/>
        <v>0</v>
      </c>
      <c r="I182" s="20">
        <f t="shared" si="11"/>
        <v>0</v>
      </c>
      <c r="K182" s="30"/>
    </row>
    <row r="183" spans="1:11" ht="15" customHeight="1" x14ac:dyDescent="0.25">
      <c r="A183" s="14">
        <v>43009</v>
      </c>
      <c r="B183" s="15">
        <v>0</v>
      </c>
      <c r="C183" s="15">
        <v>0</v>
      </c>
      <c r="D183" s="16">
        <f t="shared" si="8"/>
        <v>0</v>
      </c>
      <c r="E183" s="17">
        <v>1.5043881855154213</v>
      </c>
      <c r="F183" s="18">
        <f t="shared" si="9"/>
        <v>0</v>
      </c>
      <c r="G183" s="19">
        <v>0.91240291000000007</v>
      </c>
      <c r="H183" s="18">
        <f t="shared" si="10"/>
        <v>0</v>
      </c>
      <c r="I183" s="20">
        <f t="shared" si="11"/>
        <v>0</v>
      </c>
      <c r="K183" s="30"/>
    </row>
    <row r="184" spans="1:11" ht="15" customHeight="1" x14ac:dyDescent="0.25">
      <c r="A184" s="14">
        <v>43040</v>
      </c>
      <c r="B184" s="15">
        <v>0</v>
      </c>
      <c r="C184" s="15">
        <v>0</v>
      </c>
      <c r="D184" s="16">
        <f t="shared" si="8"/>
        <v>0</v>
      </c>
      <c r="E184" s="17">
        <v>1.49884250452197</v>
      </c>
      <c r="F184" s="18">
        <f t="shared" si="9"/>
        <v>0</v>
      </c>
      <c r="G184" s="19">
        <v>0.90240291000000006</v>
      </c>
      <c r="H184" s="18">
        <f t="shared" si="10"/>
        <v>0</v>
      </c>
      <c r="I184" s="20">
        <f t="shared" si="11"/>
        <v>0</v>
      </c>
      <c r="K184" s="30"/>
    </row>
    <row r="185" spans="1:11" ht="15" customHeight="1" x14ac:dyDescent="0.25">
      <c r="A185" s="14">
        <v>43070</v>
      </c>
      <c r="B185" s="15">
        <v>0</v>
      </c>
      <c r="C185" s="15">
        <v>0</v>
      </c>
      <c r="D185" s="16">
        <f t="shared" si="8"/>
        <v>0</v>
      </c>
      <c r="E185" s="17">
        <v>1.4961491793428376</v>
      </c>
      <c r="F185" s="18">
        <f t="shared" si="9"/>
        <v>0</v>
      </c>
      <c r="G185" s="19">
        <v>0.89240291000000005</v>
      </c>
      <c r="H185" s="18">
        <f t="shared" si="10"/>
        <v>0</v>
      </c>
      <c r="I185" s="20">
        <f t="shared" si="11"/>
        <v>0</v>
      </c>
      <c r="K185" s="30"/>
    </row>
    <row r="186" spans="1:11" ht="15" customHeight="1" x14ac:dyDescent="0.25">
      <c r="A186" s="14">
        <v>43101</v>
      </c>
      <c r="B186" s="15">
        <v>0</v>
      </c>
      <c r="C186" s="15">
        <v>0</v>
      </c>
      <c r="D186" s="16">
        <f t="shared" si="8"/>
        <v>0</v>
      </c>
      <c r="E186" s="17">
        <v>1.4922694835230217</v>
      </c>
      <c r="F186" s="18">
        <f t="shared" si="9"/>
        <v>0</v>
      </c>
      <c r="G186" s="19">
        <v>0.88240291000000004</v>
      </c>
      <c r="H186" s="18">
        <f t="shared" si="10"/>
        <v>0</v>
      </c>
      <c r="I186" s="20">
        <f t="shared" si="11"/>
        <v>0</v>
      </c>
      <c r="K186" s="30"/>
    </row>
    <row r="187" spans="1:11" ht="15" customHeight="1" x14ac:dyDescent="0.25">
      <c r="A187" s="14">
        <v>43132</v>
      </c>
      <c r="B187" s="15">
        <v>0</v>
      </c>
      <c r="C187" s="15">
        <v>0</v>
      </c>
      <c r="D187" s="16">
        <f t="shared" si="8"/>
        <v>0</v>
      </c>
      <c r="E187" s="17">
        <v>1.4888452270569832</v>
      </c>
      <c r="F187" s="18">
        <f t="shared" si="9"/>
        <v>0</v>
      </c>
      <c r="G187" s="19">
        <v>0.87240291000000003</v>
      </c>
      <c r="H187" s="18">
        <f t="shared" si="10"/>
        <v>0</v>
      </c>
      <c r="I187" s="20">
        <f t="shared" si="11"/>
        <v>0</v>
      </c>
      <c r="K187" s="30"/>
    </row>
    <row r="188" spans="1:11" ht="15" customHeight="1" x14ac:dyDescent="0.25">
      <c r="A188" s="14">
        <v>43160</v>
      </c>
      <c r="B188" s="15">
        <v>0</v>
      </c>
      <c r="C188" s="15">
        <v>0</v>
      </c>
      <c r="D188" s="16">
        <f t="shared" si="8"/>
        <v>0</v>
      </c>
      <c r="E188" s="17">
        <v>1.4861697704885459</v>
      </c>
      <c r="F188" s="18">
        <f t="shared" si="9"/>
        <v>0</v>
      </c>
      <c r="G188" s="19">
        <v>0.86240291000000002</v>
      </c>
      <c r="H188" s="18">
        <f t="shared" si="10"/>
        <v>0</v>
      </c>
      <c r="I188" s="20">
        <f t="shared" si="11"/>
        <v>0</v>
      </c>
      <c r="K188" s="30"/>
    </row>
    <row r="189" spans="1:11" ht="15" customHeight="1" x14ac:dyDescent="0.25">
      <c r="A189" s="14">
        <v>43191</v>
      </c>
      <c r="B189" s="15">
        <v>0</v>
      </c>
      <c r="C189" s="15">
        <v>0</v>
      </c>
      <c r="D189" s="16">
        <f t="shared" si="8"/>
        <v>0</v>
      </c>
      <c r="E189" s="17">
        <v>1.4851303428934617</v>
      </c>
      <c r="F189" s="18">
        <f t="shared" si="9"/>
        <v>0</v>
      </c>
      <c r="G189" s="19">
        <v>0.85240291000000001</v>
      </c>
      <c r="H189" s="18">
        <f t="shared" si="10"/>
        <v>0</v>
      </c>
      <c r="I189" s="20">
        <f t="shared" si="11"/>
        <v>0</v>
      </c>
      <c r="K189" s="30"/>
    </row>
    <row r="190" spans="1:11" ht="15" customHeight="1" x14ac:dyDescent="0.25">
      <c r="A190" s="14">
        <v>43221</v>
      </c>
      <c r="B190" s="15">
        <v>0</v>
      </c>
      <c r="C190" s="15">
        <v>0</v>
      </c>
      <c r="D190" s="16">
        <f t="shared" si="8"/>
        <v>0</v>
      </c>
      <c r="E190" s="17">
        <v>1.4820176309103665</v>
      </c>
      <c r="F190" s="18">
        <f t="shared" si="9"/>
        <v>0</v>
      </c>
      <c r="G190" s="19">
        <v>0.84240291</v>
      </c>
      <c r="H190" s="18">
        <f t="shared" si="10"/>
        <v>0</v>
      </c>
      <c r="I190" s="20">
        <f t="shared" si="11"/>
        <v>0</v>
      </c>
      <c r="K190" s="30"/>
    </row>
    <row r="191" spans="1:11" ht="15" customHeight="1" x14ac:dyDescent="0.25">
      <c r="A191" s="14">
        <v>43252</v>
      </c>
      <c r="B191" s="15">
        <v>0</v>
      </c>
      <c r="C191" s="15">
        <v>0</v>
      </c>
      <c r="D191" s="16">
        <f t="shared" si="8"/>
        <v>0</v>
      </c>
      <c r="E191" s="17">
        <v>1.4756726974714685</v>
      </c>
      <c r="F191" s="18">
        <f t="shared" si="9"/>
        <v>0</v>
      </c>
      <c r="G191" s="19">
        <v>0.83240291</v>
      </c>
      <c r="H191" s="18">
        <f t="shared" si="10"/>
        <v>0</v>
      </c>
      <c r="I191" s="20">
        <f t="shared" si="11"/>
        <v>0</v>
      </c>
      <c r="K191" s="30"/>
    </row>
    <row r="192" spans="1:11" ht="15" customHeight="1" x14ac:dyDescent="0.25">
      <c r="A192" s="14">
        <v>43282</v>
      </c>
      <c r="B192" s="15">
        <v>0</v>
      </c>
      <c r="C192" s="15">
        <v>0</v>
      </c>
      <c r="D192" s="16">
        <f t="shared" si="8"/>
        <v>0</v>
      </c>
      <c r="E192" s="17">
        <v>1.4548681689296317</v>
      </c>
      <c r="F192" s="18">
        <f t="shared" si="9"/>
        <v>0</v>
      </c>
      <c r="G192" s="19">
        <v>0.82240290999999999</v>
      </c>
      <c r="H192" s="18">
        <f t="shared" si="10"/>
        <v>0</v>
      </c>
      <c r="I192" s="20">
        <f t="shared" si="11"/>
        <v>0</v>
      </c>
      <c r="K192" s="30"/>
    </row>
    <row r="193" spans="1:14" ht="15" customHeight="1" x14ac:dyDescent="0.25">
      <c r="A193" s="14">
        <v>43313</v>
      </c>
      <c r="B193" s="15">
        <v>0</v>
      </c>
      <c r="C193" s="15">
        <v>0</v>
      </c>
      <c r="D193" s="16">
        <f t="shared" si="8"/>
        <v>0</v>
      </c>
      <c r="E193" s="17">
        <v>1.4512398949732441</v>
      </c>
      <c r="F193" s="18">
        <f t="shared" si="9"/>
        <v>0</v>
      </c>
      <c r="G193" s="19">
        <v>0.81240290999999998</v>
      </c>
      <c r="H193" s="18">
        <f t="shared" si="10"/>
        <v>0</v>
      </c>
      <c r="I193" s="20">
        <f t="shared" si="11"/>
        <v>0</v>
      </c>
      <c r="K193" s="30"/>
    </row>
    <row r="194" spans="1:14" ht="15" customHeight="1" x14ac:dyDescent="0.25">
      <c r="A194" s="14">
        <v>43344</v>
      </c>
      <c r="B194" s="15">
        <v>0</v>
      </c>
      <c r="C194" s="15">
        <v>0</v>
      </c>
      <c r="D194" s="16">
        <f t="shared" si="8"/>
        <v>0</v>
      </c>
      <c r="E194" s="17">
        <v>1.4512398949732441</v>
      </c>
      <c r="F194" s="18">
        <f t="shared" si="9"/>
        <v>0</v>
      </c>
      <c r="G194" s="19">
        <v>0.80240290999999997</v>
      </c>
      <c r="H194" s="18">
        <f t="shared" si="10"/>
        <v>0</v>
      </c>
      <c r="I194" s="20">
        <f t="shared" si="11"/>
        <v>0</v>
      </c>
      <c r="K194" s="30"/>
    </row>
    <row r="195" spans="1:14" ht="15" customHeight="1" x14ac:dyDescent="0.25">
      <c r="A195" s="14">
        <v>43374</v>
      </c>
      <c r="B195" s="15">
        <v>0</v>
      </c>
      <c r="C195" s="15">
        <v>0</v>
      </c>
      <c r="D195" s="16">
        <f t="shared" si="8"/>
        <v>0</v>
      </c>
      <c r="E195" s="17">
        <v>1.4468990838880191</v>
      </c>
      <c r="F195" s="18">
        <f t="shared" si="9"/>
        <v>0</v>
      </c>
      <c r="G195" s="19">
        <v>0.79240291000000007</v>
      </c>
      <c r="H195" s="18">
        <f t="shared" si="10"/>
        <v>0</v>
      </c>
      <c r="I195" s="20">
        <f t="shared" si="11"/>
        <v>0</v>
      </c>
      <c r="K195" s="30"/>
    </row>
    <row r="196" spans="1:14" ht="15" customHeight="1" x14ac:dyDescent="0.25">
      <c r="A196" s="14">
        <v>43405</v>
      </c>
      <c r="B196" s="15">
        <v>0</v>
      </c>
      <c r="C196" s="15">
        <v>0</v>
      </c>
      <c r="D196" s="16">
        <f t="shared" si="8"/>
        <v>0</v>
      </c>
      <c r="E196" s="17">
        <v>1.4411345649682894</v>
      </c>
      <c r="F196" s="18">
        <f t="shared" si="9"/>
        <v>0</v>
      </c>
      <c r="G196" s="19">
        <v>0.78240291000000006</v>
      </c>
      <c r="H196" s="18">
        <f t="shared" si="10"/>
        <v>0</v>
      </c>
      <c r="I196" s="20">
        <f t="shared" si="11"/>
        <v>0</v>
      </c>
      <c r="K196" s="30"/>
      <c r="N196" s="28"/>
    </row>
    <row r="197" spans="1:14" ht="15" customHeight="1" x14ac:dyDescent="0.25">
      <c r="A197" s="14">
        <v>43435</v>
      </c>
      <c r="B197" s="15">
        <v>0</v>
      </c>
      <c r="C197" s="15">
        <v>0</v>
      </c>
      <c r="D197" s="16">
        <f t="shared" si="8"/>
        <v>0</v>
      </c>
      <c r="E197" s="17">
        <v>1.4447469673940005</v>
      </c>
      <c r="F197" s="18">
        <f t="shared" si="9"/>
        <v>0</v>
      </c>
      <c r="G197" s="19">
        <v>0.77240291000000005</v>
      </c>
      <c r="H197" s="18">
        <f t="shared" si="10"/>
        <v>0</v>
      </c>
      <c r="I197" s="20">
        <f t="shared" si="11"/>
        <v>0</v>
      </c>
      <c r="K197" s="30"/>
      <c r="N197" s="28"/>
    </row>
    <row r="198" spans="1:14" ht="15" customHeight="1" x14ac:dyDescent="0.25">
      <c r="A198" s="14">
        <v>43466</v>
      </c>
      <c r="B198" s="15">
        <v>0</v>
      </c>
      <c r="C198" s="15">
        <v>0</v>
      </c>
      <c r="D198" s="16">
        <f t="shared" si="8"/>
        <v>0</v>
      </c>
      <c r="E198" s="17">
        <v>1.4427267632907019</v>
      </c>
      <c r="F198" s="18">
        <f t="shared" si="9"/>
        <v>0</v>
      </c>
      <c r="G198" s="19">
        <v>0.76240291000000004</v>
      </c>
      <c r="H198" s="18">
        <f t="shared" si="10"/>
        <v>0</v>
      </c>
      <c r="I198" s="20">
        <f t="shared" si="11"/>
        <v>0</v>
      </c>
      <c r="K198" s="30"/>
      <c r="N198" s="31"/>
    </row>
    <row r="199" spans="1:14" ht="15" customHeight="1" x14ac:dyDescent="0.25">
      <c r="A199" s="14">
        <v>43497</v>
      </c>
      <c r="B199" s="15">
        <v>0</v>
      </c>
      <c r="C199" s="15">
        <v>0</v>
      </c>
      <c r="D199" s="16">
        <f t="shared" si="8"/>
        <v>0</v>
      </c>
      <c r="E199" s="17">
        <v>1.4375512778670638</v>
      </c>
      <c r="F199" s="18">
        <f t="shared" si="9"/>
        <v>0</v>
      </c>
      <c r="G199" s="19">
        <v>0.75240291000000004</v>
      </c>
      <c r="H199" s="18">
        <f t="shared" si="10"/>
        <v>0</v>
      </c>
      <c r="I199" s="20">
        <f t="shared" si="11"/>
        <v>0</v>
      </c>
      <c r="K199" s="30"/>
    </row>
    <row r="200" spans="1:14" ht="15" customHeight="1" x14ac:dyDescent="0.25">
      <c r="A200" s="14">
        <v>43525</v>
      </c>
      <c r="B200" s="15">
        <v>0</v>
      </c>
      <c r="C200" s="15">
        <v>0</v>
      </c>
      <c r="D200" s="16">
        <f t="shared" ref="D200:D263" si="12">C200-B200</f>
        <v>0</v>
      </c>
      <c r="E200" s="17">
        <v>1.429830881842538</v>
      </c>
      <c r="F200" s="18">
        <f t="shared" ref="F200:F263" si="13">D200*E200</f>
        <v>0</v>
      </c>
      <c r="G200" s="19">
        <v>0.74240291000000003</v>
      </c>
      <c r="H200" s="18">
        <f t="shared" ref="H200:H263" si="14">F200*G200</f>
        <v>0</v>
      </c>
      <c r="I200" s="20">
        <f t="shared" ref="I200:I263" si="15">H200+F200</f>
        <v>0</v>
      </c>
      <c r="K200" s="30"/>
      <c r="N200" s="31"/>
    </row>
    <row r="201" spans="1:14" ht="15" customHeight="1" x14ac:dyDescent="0.25">
      <c r="A201" s="14">
        <v>43556</v>
      </c>
      <c r="B201" s="15">
        <v>0</v>
      </c>
      <c r="C201" s="15">
        <v>0</v>
      </c>
      <c r="D201" s="16">
        <f t="shared" si="12"/>
        <v>0</v>
      </c>
      <c r="E201" s="17">
        <v>1.4189045417308781</v>
      </c>
      <c r="F201" s="18">
        <f t="shared" si="13"/>
        <v>0</v>
      </c>
      <c r="G201" s="19">
        <v>0.73240291000000002</v>
      </c>
      <c r="H201" s="18">
        <f t="shared" si="14"/>
        <v>0</v>
      </c>
      <c r="I201" s="20">
        <f t="shared" si="15"/>
        <v>0</v>
      </c>
      <c r="K201" s="30"/>
      <c r="N201" s="31"/>
    </row>
    <row r="202" spans="1:14" ht="15" customHeight="1" x14ac:dyDescent="0.25">
      <c r="A202" s="14">
        <v>43586</v>
      </c>
      <c r="B202" s="15">
        <v>0</v>
      </c>
      <c r="C202" s="15">
        <v>0</v>
      </c>
      <c r="D202" s="16">
        <f t="shared" si="12"/>
        <v>0</v>
      </c>
      <c r="E202" s="17">
        <v>1.4104421779246048</v>
      </c>
      <c r="F202" s="18">
        <f t="shared" si="13"/>
        <v>0</v>
      </c>
      <c r="G202" s="19">
        <v>0.72240291000000001</v>
      </c>
      <c r="H202" s="18">
        <f t="shared" si="14"/>
        <v>0</v>
      </c>
      <c r="I202" s="20">
        <f t="shared" si="15"/>
        <v>0</v>
      </c>
      <c r="K202" s="30"/>
    </row>
    <row r="203" spans="1:14" ht="15" customHeight="1" x14ac:dyDescent="0.25">
      <c r="A203" s="14">
        <v>43617</v>
      </c>
      <c r="B203" s="15">
        <v>0</v>
      </c>
      <c r="C203" s="15">
        <v>0</v>
      </c>
      <c r="D203" s="16">
        <f t="shared" si="12"/>
        <v>0</v>
      </c>
      <c r="E203" s="17">
        <v>1.4083297928120142</v>
      </c>
      <c r="F203" s="18">
        <f t="shared" si="13"/>
        <v>0</v>
      </c>
      <c r="G203" s="19">
        <v>0.71240291</v>
      </c>
      <c r="H203" s="18">
        <f t="shared" si="14"/>
        <v>0</v>
      </c>
      <c r="I203" s="20">
        <f t="shared" si="15"/>
        <v>0</v>
      </c>
      <c r="K203" s="30"/>
    </row>
    <row r="204" spans="1:14" ht="15" customHeight="1" x14ac:dyDescent="0.25">
      <c r="A204" s="14">
        <v>43647</v>
      </c>
      <c r="B204" s="15">
        <v>0</v>
      </c>
      <c r="C204" s="15">
        <v>0</v>
      </c>
      <c r="D204" s="16">
        <f t="shared" si="12"/>
        <v>0</v>
      </c>
      <c r="E204" s="17">
        <v>1.4081891563348961</v>
      </c>
      <c r="F204" s="18">
        <f t="shared" si="13"/>
        <v>0</v>
      </c>
      <c r="G204" s="19">
        <v>0.70240290999999999</v>
      </c>
      <c r="H204" s="18">
        <f t="shared" si="14"/>
        <v>0</v>
      </c>
      <c r="I204" s="20">
        <f t="shared" si="15"/>
        <v>0</v>
      </c>
      <c r="K204" s="30"/>
    </row>
    <row r="205" spans="1:14" ht="15" customHeight="1" x14ac:dyDescent="0.25">
      <c r="A205" s="14">
        <v>43678</v>
      </c>
      <c r="B205" s="15">
        <v>0</v>
      </c>
      <c r="C205" s="15">
        <v>0</v>
      </c>
      <c r="D205" s="16">
        <f t="shared" si="12"/>
        <v>0</v>
      </c>
      <c r="E205" s="17">
        <v>1.4067822660163396</v>
      </c>
      <c r="F205" s="18">
        <f t="shared" si="13"/>
        <v>0</v>
      </c>
      <c r="G205" s="19">
        <v>0.69240290999999998</v>
      </c>
      <c r="H205" s="18">
        <f t="shared" si="14"/>
        <v>0</v>
      </c>
      <c r="I205" s="20">
        <f t="shared" si="15"/>
        <v>0</v>
      </c>
      <c r="K205" s="30"/>
    </row>
    <row r="206" spans="1:14" ht="15" customHeight="1" x14ac:dyDescent="0.25">
      <c r="A206" s="14">
        <v>43709</v>
      </c>
      <c r="B206" s="15">
        <v>0</v>
      </c>
      <c r="C206" s="15">
        <v>0</v>
      </c>
      <c r="D206" s="16">
        <f t="shared" si="12"/>
        <v>0</v>
      </c>
      <c r="E206" s="17">
        <v>1.4050960998235655</v>
      </c>
      <c r="F206" s="18">
        <f t="shared" si="13"/>
        <v>0</v>
      </c>
      <c r="G206" s="19">
        <v>0.68240290999999997</v>
      </c>
      <c r="H206" s="18">
        <f t="shared" si="14"/>
        <v>0</v>
      </c>
      <c r="I206" s="20">
        <f t="shared" si="15"/>
        <v>0</v>
      </c>
      <c r="K206" s="30"/>
    </row>
    <row r="207" spans="1:14" ht="15" customHeight="1" x14ac:dyDescent="0.25">
      <c r="A207" s="14">
        <v>43739</v>
      </c>
      <c r="B207" s="15">
        <v>0</v>
      </c>
      <c r="C207" s="15">
        <v>0</v>
      </c>
      <c r="D207" s="16">
        <f t="shared" si="12"/>
        <v>0</v>
      </c>
      <c r="E207" s="17">
        <v>1.4057986515523091</v>
      </c>
      <c r="F207" s="18">
        <f t="shared" si="13"/>
        <v>0</v>
      </c>
      <c r="G207" s="19">
        <v>0.67240291000000008</v>
      </c>
      <c r="H207" s="18">
        <f t="shared" si="14"/>
        <v>0</v>
      </c>
      <c r="I207" s="20">
        <f t="shared" si="15"/>
        <v>0</v>
      </c>
      <c r="K207" s="30"/>
    </row>
    <row r="208" spans="1:14" ht="15" customHeight="1" x14ac:dyDescent="0.25">
      <c r="A208" s="14">
        <v>43770</v>
      </c>
      <c r="B208" s="15">
        <v>0</v>
      </c>
      <c r="C208" s="15">
        <v>0</v>
      </c>
      <c r="D208" s="16">
        <f t="shared" si="12"/>
        <v>0</v>
      </c>
      <c r="E208" s="17">
        <v>1.4052371567385826</v>
      </c>
      <c r="F208" s="18">
        <f t="shared" si="13"/>
        <v>0</v>
      </c>
      <c r="G208" s="19">
        <v>0.66240291000000007</v>
      </c>
      <c r="H208" s="18">
        <f t="shared" si="14"/>
        <v>0</v>
      </c>
      <c r="I208" s="20">
        <f t="shared" si="15"/>
        <v>0</v>
      </c>
      <c r="K208" s="30"/>
    </row>
    <row r="209" spans="1:11" ht="15" customHeight="1" x14ac:dyDescent="0.25">
      <c r="A209" s="14">
        <v>43800</v>
      </c>
      <c r="B209" s="15">
        <v>0</v>
      </c>
      <c r="C209" s="15">
        <v>0</v>
      </c>
      <c r="D209" s="16">
        <f t="shared" si="12"/>
        <v>0</v>
      </c>
      <c r="E209" s="17">
        <v>1.3976893504714769</v>
      </c>
      <c r="F209" s="18">
        <f t="shared" si="13"/>
        <v>0</v>
      </c>
      <c r="G209" s="19">
        <v>0.65240291000000006</v>
      </c>
      <c r="H209" s="18">
        <f t="shared" si="14"/>
        <v>0</v>
      </c>
      <c r="I209" s="20">
        <f t="shared" si="15"/>
        <v>0</v>
      </c>
      <c r="K209" s="30"/>
    </row>
    <row r="210" spans="1:11" ht="15" customHeight="1" x14ac:dyDescent="0.25">
      <c r="A210" s="14">
        <v>43831</v>
      </c>
      <c r="B210" s="15">
        <v>0</v>
      </c>
      <c r="C210" s="15">
        <v>0</v>
      </c>
      <c r="D210" s="16">
        <f t="shared" si="12"/>
        <v>0</v>
      </c>
      <c r="E210" s="17">
        <v>1.3808430345270395</v>
      </c>
      <c r="F210" s="18">
        <f t="shared" si="13"/>
        <v>0</v>
      </c>
      <c r="G210" s="19">
        <v>0.64240291000000005</v>
      </c>
      <c r="H210" s="18">
        <f t="shared" si="14"/>
        <v>0</v>
      </c>
      <c r="I210" s="20">
        <f t="shared" si="15"/>
        <v>0</v>
      </c>
      <c r="K210" s="30"/>
    </row>
    <row r="211" spans="1:11" ht="15" customHeight="1" x14ac:dyDescent="0.25">
      <c r="A211" s="14">
        <v>43862</v>
      </c>
      <c r="B211" s="15">
        <v>0</v>
      </c>
      <c r="C211" s="15">
        <v>0</v>
      </c>
      <c r="D211" s="16">
        <f t="shared" si="12"/>
        <v>0</v>
      </c>
      <c r="E211" s="17">
        <v>1.3782243370749281</v>
      </c>
      <c r="F211" s="18">
        <f t="shared" si="13"/>
        <v>0</v>
      </c>
      <c r="G211" s="19">
        <v>0.63240291000000004</v>
      </c>
      <c r="H211" s="18">
        <f t="shared" si="14"/>
        <v>0</v>
      </c>
      <c r="I211" s="20">
        <f t="shared" si="15"/>
        <v>0</v>
      </c>
      <c r="K211" s="30"/>
    </row>
    <row r="212" spans="1:11" ht="15" customHeight="1" x14ac:dyDescent="0.25">
      <c r="A212" s="14">
        <v>43891</v>
      </c>
      <c r="B212" s="15">
        <v>0</v>
      </c>
      <c r="C212" s="15">
        <v>0</v>
      </c>
      <c r="D212" s="16">
        <f t="shared" si="12"/>
        <v>0</v>
      </c>
      <c r="E212" s="17">
        <v>1.375885651263357</v>
      </c>
      <c r="F212" s="18">
        <f t="shared" si="13"/>
        <v>0</v>
      </c>
      <c r="G212" s="19">
        <v>0.62240291000000003</v>
      </c>
      <c r="H212" s="18">
        <f t="shared" si="14"/>
        <v>0</v>
      </c>
      <c r="I212" s="20">
        <f t="shared" si="15"/>
        <v>0</v>
      </c>
      <c r="K212" s="30"/>
    </row>
    <row r="213" spans="1:11" ht="15" customHeight="1" x14ac:dyDescent="0.25">
      <c r="A213" s="14">
        <v>43922</v>
      </c>
      <c r="B213" s="15">
        <v>0</v>
      </c>
      <c r="C213" s="15">
        <v>0</v>
      </c>
      <c r="D213" s="16">
        <f t="shared" si="12"/>
        <v>0</v>
      </c>
      <c r="E213" s="17">
        <v>1.3734133713094714</v>
      </c>
      <c r="F213" s="18">
        <f t="shared" si="13"/>
        <v>0</v>
      </c>
      <c r="G213" s="19">
        <v>0.61240291000000002</v>
      </c>
      <c r="H213" s="18">
        <f t="shared" si="14"/>
        <v>0</v>
      </c>
      <c r="I213" s="20">
        <f t="shared" si="15"/>
        <v>0</v>
      </c>
      <c r="K213" s="30"/>
    </row>
    <row r="214" spans="1:11" ht="15" customHeight="1" x14ac:dyDescent="0.25">
      <c r="A214" s="14">
        <v>43952</v>
      </c>
      <c r="B214" s="15">
        <v>0</v>
      </c>
      <c r="C214" s="15">
        <v>0</v>
      </c>
      <c r="D214" s="16">
        <f t="shared" si="12"/>
        <v>0</v>
      </c>
      <c r="E214" s="17">
        <v>1.3765792686867528</v>
      </c>
      <c r="F214" s="18">
        <f t="shared" si="13"/>
        <v>0</v>
      </c>
      <c r="G214" s="19">
        <v>0.60240291000000001</v>
      </c>
      <c r="H214" s="18">
        <f t="shared" si="14"/>
        <v>0</v>
      </c>
      <c r="I214" s="20">
        <f t="shared" si="15"/>
        <v>0</v>
      </c>
      <c r="K214" s="30"/>
    </row>
    <row r="215" spans="1:11" ht="15" customHeight="1" x14ac:dyDescent="0.25">
      <c r="A215" s="14">
        <v>43983</v>
      </c>
      <c r="B215" s="15">
        <v>0</v>
      </c>
      <c r="C215" s="15">
        <v>0</v>
      </c>
      <c r="D215" s="16">
        <f t="shared" si="12"/>
        <v>0</v>
      </c>
      <c r="E215" s="17">
        <v>1.3800292769740876</v>
      </c>
      <c r="F215" s="18">
        <f t="shared" si="13"/>
        <v>0</v>
      </c>
      <c r="G215" s="19">
        <v>0.59240291</v>
      </c>
      <c r="H215" s="18">
        <f t="shared" si="14"/>
        <v>0</v>
      </c>
      <c r="I215" s="20">
        <f t="shared" si="15"/>
        <v>0</v>
      </c>
      <c r="K215" s="30"/>
    </row>
    <row r="216" spans="1:11" ht="15" customHeight="1" x14ac:dyDescent="0.25">
      <c r="A216" s="14">
        <v>44013</v>
      </c>
      <c r="B216" s="15">
        <v>0</v>
      </c>
      <c r="C216" s="15">
        <v>0</v>
      </c>
      <c r="D216" s="16">
        <f t="shared" si="12"/>
        <v>0</v>
      </c>
      <c r="E216" s="17">
        <v>1.3759014176845585</v>
      </c>
      <c r="F216" s="18">
        <f t="shared" si="13"/>
        <v>0</v>
      </c>
      <c r="G216" s="19">
        <v>0.58240291</v>
      </c>
      <c r="H216" s="18">
        <f t="shared" si="14"/>
        <v>0</v>
      </c>
      <c r="I216" s="20">
        <f t="shared" si="15"/>
        <v>0</v>
      </c>
      <c r="K216" s="30"/>
    </row>
    <row r="217" spans="1:11" ht="15" customHeight="1" x14ac:dyDescent="0.25">
      <c r="A217" s="14">
        <v>44044</v>
      </c>
      <c r="B217" s="15">
        <v>0</v>
      </c>
      <c r="C217" s="15">
        <v>0</v>
      </c>
      <c r="D217" s="16">
        <f t="shared" si="12"/>
        <v>0</v>
      </c>
      <c r="E217" s="17">
        <v>1.3698739148591861</v>
      </c>
      <c r="F217" s="18">
        <f t="shared" si="13"/>
        <v>0</v>
      </c>
      <c r="G217" s="19">
        <v>0.57240290999999999</v>
      </c>
      <c r="H217" s="18">
        <f t="shared" si="14"/>
        <v>0</v>
      </c>
      <c r="I217" s="20">
        <f t="shared" si="15"/>
        <v>0</v>
      </c>
      <c r="K217" s="30"/>
    </row>
    <row r="218" spans="1:11" ht="15" customHeight="1" x14ac:dyDescent="0.25">
      <c r="A218" s="14">
        <v>44075</v>
      </c>
      <c r="B218" s="15">
        <v>0</v>
      </c>
      <c r="C218" s="15">
        <v>0</v>
      </c>
      <c r="D218" s="16">
        <f t="shared" si="12"/>
        <v>0</v>
      </c>
      <c r="E218" s="17">
        <v>1.3649603622464441</v>
      </c>
      <c r="F218" s="18">
        <f t="shared" si="13"/>
        <v>0</v>
      </c>
      <c r="G218" s="19">
        <v>0.56240290999999998</v>
      </c>
      <c r="H218" s="18">
        <f t="shared" si="14"/>
        <v>0</v>
      </c>
      <c r="I218" s="20">
        <f t="shared" si="15"/>
        <v>0</v>
      </c>
      <c r="K218" s="30"/>
    </row>
    <row r="219" spans="1:11" ht="15" customHeight="1" x14ac:dyDescent="0.25">
      <c r="A219" s="14">
        <v>44105</v>
      </c>
      <c r="B219" s="15">
        <v>0</v>
      </c>
      <c r="C219" s="15">
        <v>0</v>
      </c>
      <c r="D219" s="16">
        <f t="shared" si="12"/>
        <v>0</v>
      </c>
      <c r="E219" s="17">
        <v>1.3531877857541572</v>
      </c>
      <c r="F219" s="18">
        <f t="shared" si="13"/>
        <v>0</v>
      </c>
      <c r="G219" s="19">
        <v>0.55240290999999997</v>
      </c>
      <c r="H219" s="18">
        <f t="shared" si="14"/>
        <v>0</v>
      </c>
      <c r="I219" s="20">
        <f t="shared" si="15"/>
        <v>0</v>
      </c>
      <c r="K219" s="30"/>
    </row>
    <row r="220" spans="1:11" ht="15" customHeight="1" x14ac:dyDescent="0.25">
      <c r="A220" s="14">
        <v>44136</v>
      </c>
      <c r="B220" s="15">
        <v>0</v>
      </c>
      <c r="C220" s="15">
        <v>0</v>
      </c>
      <c r="D220" s="16">
        <f t="shared" si="12"/>
        <v>0</v>
      </c>
      <c r="E220" s="17">
        <v>1.3412505027150508</v>
      </c>
      <c r="F220" s="18">
        <f t="shared" si="13"/>
        <v>0</v>
      </c>
      <c r="G220" s="19">
        <v>0.54240290999999996</v>
      </c>
      <c r="H220" s="18">
        <f t="shared" si="14"/>
        <v>0</v>
      </c>
      <c r="I220" s="20">
        <f t="shared" si="15"/>
        <v>0</v>
      </c>
      <c r="K220" s="30"/>
    </row>
    <row r="221" spans="1:11" ht="15" customHeight="1" x14ac:dyDescent="0.25">
      <c r="A221" s="14">
        <v>44166</v>
      </c>
      <c r="B221" s="15">
        <v>0</v>
      </c>
      <c r="C221" s="15">
        <v>0</v>
      </c>
      <c r="D221" s="16">
        <f t="shared" si="12"/>
        <v>0</v>
      </c>
      <c r="E221" s="17">
        <v>1.3286289569957948</v>
      </c>
      <c r="F221" s="18">
        <f t="shared" si="13"/>
        <v>0</v>
      </c>
      <c r="G221" s="19">
        <v>0.53240290999999995</v>
      </c>
      <c r="H221" s="18">
        <f t="shared" si="14"/>
        <v>0</v>
      </c>
      <c r="I221" s="20">
        <f t="shared" si="15"/>
        <v>0</v>
      </c>
      <c r="K221" s="30"/>
    </row>
    <row r="222" spans="1:11" ht="15" customHeight="1" x14ac:dyDescent="0.25">
      <c r="A222" s="14">
        <v>44197</v>
      </c>
      <c r="B222" s="15">
        <v>0</v>
      </c>
      <c r="C222" s="15">
        <v>0</v>
      </c>
      <c r="D222" s="16">
        <f t="shared" si="12"/>
        <v>0</v>
      </c>
      <c r="E222" s="17">
        <v>1.3095096486614597</v>
      </c>
      <c r="F222" s="18">
        <f t="shared" si="13"/>
        <v>0</v>
      </c>
      <c r="G222" s="19">
        <v>0.52240290999999994</v>
      </c>
      <c r="H222" s="18">
        <f t="shared" si="14"/>
        <v>0</v>
      </c>
      <c r="I222" s="20">
        <f t="shared" si="15"/>
        <v>0</v>
      </c>
      <c r="K222" s="30"/>
    </row>
    <row r="223" spans="1:11" ht="15" customHeight="1" x14ac:dyDescent="0.25">
      <c r="A223" s="14">
        <v>44228</v>
      </c>
      <c r="B223" s="15">
        <v>0</v>
      </c>
      <c r="C223" s="15">
        <v>0</v>
      </c>
      <c r="D223" s="16">
        <f t="shared" si="12"/>
        <v>0</v>
      </c>
      <c r="E223" s="17">
        <v>1.3059838564428827</v>
      </c>
      <c r="F223" s="18">
        <f t="shared" si="13"/>
        <v>0</v>
      </c>
      <c r="G223" s="19">
        <v>0.51240291000000004</v>
      </c>
      <c r="H223" s="18">
        <f t="shared" si="14"/>
        <v>0</v>
      </c>
      <c r="I223" s="20">
        <f t="shared" si="15"/>
        <v>0</v>
      </c>
      <c r="K223" s="30"/>
    </row>
    <row r="224" spans="1:11" ht="15" customHeight="1" x14ac:dyDescent="0.25">
      <c r="A224" s="14">
        <v>44256</v>
      </c>
      <c r="B224" s="15">
        <v>0</v>
      </c>
      <c r="C224" s="15">
        <v>0</v>
      </c>
      <c r="D224" s="16">
        <f t="shared" si="12"/>
        <v>0</v>
      </c>
      <c r="E224" s="17">
        <v>1.2953618082604139</v>
      </c>
      <c r="F224" s="18">
        <f t="shared" si="13"/>
        <v>0</v>
      </c>
      <c r="G224" s="19">
        <v>0.50240291000000004</v>
      </c>
      <c r="H224" s="18">
        <f t="shared" si="14"/>
        <v>0</v>
      </c>
      <c r="I224" s="20">
        <f t="shared" si="15"/>
        <v>0</v>
      </c>
      <c r="K224" s="30"/>
    </row>
    <row r="225" spans="1:11" ht="15" customHeight="1" x14ac:dyDescent="0.25">
      <c r="A225" s="14">
        <v>44287</v>
      </c>
      <c r="B225" s="15">
        <v>0</v>
      </c>
      <c r="C225" s="15">
        <v>0</v>
      </c>
      <c r="D225" s="16">
        <f t="shared" si="12"/>
        <v>0</v>
      </c>
      <c r="E225" s="17">
        <v>1.2843170097707928</v>
      </c>
      <c r="F225" s="18">
        <f t="shared" si="13"/>
        <v>0</v>
      </c>
      <c r="G225" s="19">
        <v>0.49240291000000003</v>
      </c>
      <c r="H225" s="18">
        <f t="shared" si="14"/>
        <v>0</v>
      </c>
      <c r="I225" s="20">
        <f t="shared" si="15"/>
        <v>0</v>
      </c>
      <c r="K225" s="30"/>
    </row>
    <row r="226" spans="1:11" ht="15" customHeight="1" x14ac:dyDescent="0.25">
      <c r="A226" s="14">
        <v>44317</v>
      </c>
      <c r="B226" s="15">
        <v>0</v>
      </c>
      <c r="C226" s="15">
        <v>0</v>
      </c>
      <c r="D226" s="16">
        <f t="shared" si="12"/>
        <v>0</v>
      </c>
      <c r="E226" s="17">
        <v>1.2794546454722187</v>
      </c>
      <c r="F226" s="18">
        <f t="shared" si="13"/>
        <v>0</v>
      </c>
      <c r="G226" s="19">
        <v>0.48240291000000002</v>
      </c>
      <c r="H226" s="18">
        <f t="shared" si="14"/>
        <v>0</v>
      </c>
      <c r="I226" s="20">
        <f t="shared" si="15"/>
        <v>0</v>
      </c>
      <c r="K226" s="30"/>
    </row>
    <row r="227" spans="1:11" ht="15" customHeight="1" x14ac:dyDescent="0.25">
      <c r="A227" s="14">
        <v>44348</v>
      </c>
      <c r="B227" s="15">
        <v>0</v>
      </c>
      <c r="C227" s="15">
        <v>0</v>
      </c>
      <c r="D227" s="16">
        <f t="shared" si="12"/>
        <v>0</v>
      </c>
      <c r="E227" s="17">
        <v>1.2672888544351635</v>
      </c>
      <c r="F227" s="18">
        <f t="shared" si="13"/>
        <v>0</v>
      </c>
      <c r="G227" s="19">
        <v>0.47240291000000001</v>
      </c>
      <c r="H227" s="18">
        <f t="shared" si="14"/>
        <v>0</v>
      </c>
      <c r="I227" s="20">
        <f t="shared" si="15"/>
        <v>0</v>
      </c>
      <c r="K227" s="30"/>
    </row>
    <row r="228" spans="1:11" ht="15" customHeight="1" x14ac:dyDescent="0.25">
      <c r="A228" s="14">
        <v>44378</v>
      </c>
      <c r="B228" s="15">
        <v>0</v>
      </c>
      <c r="C228" s="15">
        <v>0</v>
      </c>
      <c r="D228" s="16">
        <f t="shared" si="12"/>
        <v>0</v>
      </c>
      <c r="E228" s="17">
        <v>1.2597304321111156</v>
      </c>
      <c r="F228" s="18">
        <f t="shared" si="13"/>
        <v>0</v>
      </c>
      <c r="G228" s="19">
        <v>0.46240291</v>
      </c>
      <c r="H228" s="18">
        <f t="shared" si="14"/>
        <v>0</v>
      </c>
      <c r="I228" s="20">
        <f t="shared" si="15"/>
        <v>0</v>
      </c>
      <c r="K228" s="30"/>
    </row>
    <row r="229" spans="1:11" ht="15" customHeight="1" x14ac:dyDescent="0.25">
      <c r="A229" s="14">
        <v>44409</v>
      </c>
      <c r="B229" s="15">
        <v>0</v>
      </c>
      <c r="C229" s="15">
        <v>0</v>
      </c>
      <c r="D229" s="16">
        <f t="shared" si="12"/>
        <v>0</v>
      </c>
      <c r="E229" s="17">
        <v>1.2470107141425109</v>
      </c>
      <c r="F229" s="18">
        <f t="shared" si="13"/>
        <v>0</v>
      </c>
      <c r="G229" s="19">
        <v>0.45240290999999999</v>
      </c>
      <c r="H229" s="18">
        <f t="shared" si="14"/>
        <v>0</v>
      </c>
      <c r="I229" s="20">
        <f t="shared" si="15"/>
        <v>0</v>
      </c>
      <c r="K229" s="30"/>
    </row>
    <row r="230" spans="1:11" ht="15" customHeight="1" x14ac:dyDescent="0.25">
      <c r="A230" s="14">
        <v>44440</v>
      </c>
      <c r="B230" s="15">
        <v>0</v>
      </c>
      <c r="C230" s="15">
        <v>0</v>
      </c>
      <c r="D230" s="16">
        <f t="shared" si="12"/>
        <v>0</v>
      </c>
      <c r="E230" s="17">
        <v>1.2361330397176267</v>
      </c>
      <c r="F230" s="18">
        <f t="shared" si="13"/>
        <v>0</v>
      </c>
      <c r="G230" s="19">
        <v>0.44240290999999998</v>
      </c>
      <c r="H230" s="18">
        <f t="shared" si="14"/>
        <v>0</v>
      </c>
      <c r="I230" s="20">
        <f t="shared" si="15"/>
        <v>0</v>
      </c>
      <c r="K230" s="30"/>
    </row>
    <row r="231" spans="1:11" ht="15" customHeight="1" x14ac:dyDescent="0.25">
      <c r="A231" s="14">
        <v>44470</v>
      </c>
      <c r="B231" s="15">
        <v>0</v>
      </c>
      <c r="C231" s="15">
        <v>0</v>
      </c>
      <c r="D231" s="16">
        <f t="shared" si="12"/>
        <v>0</v>
      </c>
      <c r="E231" s="17">
        <v>1.2214748928170225</v>
      </c>
      <c r="F231" s="18">
        <f t="shared" si="13"/>
        <v>0</v>
      </c>
      <c r="G231" s="19">
        <v>0.43240290999999997</v>
      </c>
      <c r="H231" s="18">
        <f t="shared" si="14"/>
        <v>0</v>
      </c>
      <c r="I231" s="20">
        <f t="shared" si="15"/>
        <v>0</v>
      </c>
      <c r="K231" s="30"/>
    </row>
    <row r="232" spans="1:11" ht="15" customHeight="1" x14ac:dyDescent="0.25">
      <c r="A232" s="14">
        <v>44501</v>
      </c>
      <c r="B232" s="15">
        <v>0</v>
      </c>
      <c r="C232" s="15">
        <v>0</v>
      </c>
      <c r="D232" s="16">
        <f t="shared" si="12"/>
        <v>0</v>
      </c>
      <c r="E232" s="17">
        <v>1.2074688450973166</v>
      </c>
      <c r="F232" s="18">
        <f t="shared" si="13"/>
        <v>0</v>
      </c>
      <c r="G232" s="19">
        <v>0.42240290999999996</v>
      </c>
      <c r="H232" s="18">
        <f t="shared" si="14"/>
        <v>0</v>
      </c>
      <c r="I232" s="20">
        <f t="shared" si="15"/>
        <v>0</v>
      </c>
      <c r="K232" s="30"/>
    </row>
    <row r="233" spans="1:11" ht="15" customHeight="1" x14ac:dyDescent="0.25">
      <c r="A233" s="14">
        <v>44531</v>
      </c>
      <c r="B233" s="15">
        <v>0</v>
      </c>
      <c r="C233" s="15">
        <v>0</v>
      </c>
      <c r="D233" s="16">
        <f t="shared" si="12"/>
        <v>0</v>
      </c>
      <c r="E233" s="17">
        <v>1.1974100785896438</v>
      </c>
      <c r="F233" s="18">
        <f t="shared" si="13"/>
        <v>0</v>
      </c>
      <c r="G233" s="19">
        <v>0.41240290999999996</v>
      </c>
      <c r="H233" s="18">
        <f t="shared" si="14"/>
        <v>0</v>
      </c>
      <c r="I233" s="20">
        <f t="shared" si="15"/>
        <v>0</v>
      </c>
      <c r="K233" s="30"/>
    </row>
    <row r="234" spans="1:11" ht="15" customHeight="1" x14ac:dyDescent="0.25">
      <c r="A234" s="14">
        <v>44562</v>
      </c>
      <c r="B234" s="15">
        <v>0</v>
      </c>
      <c r="C234" s="15">
        <v>0</v>
      </c>
      <c r="D234" s="16">
        <f t="shared" si="12"/>
        <v>0</v>
      </c>
      <c r="E234" s="17">
        <v>1.1887322403602818</v>
      </c>
      <c r="F234" s="18">
        <f t="shared" si="13"/>
        <v>0</v>
      </c>
      <c r="G234" s="19">
        <v>0.40240290999999995</v>
      </c>
      <c r="H234" s="18">
        <f t="shared" si="14"/>
        <v>0</v>
      </c>
      <c r="I234" s="20">
        <f t="shared" si="15"/>
        <v>0</v>
      </c>
      <c r="K234" s="30"/>
    </row>
    <row r="235" spans="1:11" ht="15" customHeight="1" x14ac:dyDescent="0.25">
      <c r="A235" s="14">
        <v>44593</v>
      </c>
      <c r="B235" s="15">
        <v>0</v>
      </c>
      <c r="C235" s="15">
        <v>0</v>
      </c>
      <c r="D235" s="16">
        <f t="shared" si="12"/>
        <v>0</v>
      </c>
      <c r="E235" s="17">
        <v>1.1808209655297417</v>
      </c>
      <c r="F235" s="18">
        <f t="shared" si="13"/>
        <v>0</v>
      </c>
      <c r="G235" s="19">
        <v>0.39240291000000005</v>
      </c>
      <c r="H235" s="18">
        <f t="shared" si="14"/>
        <v>0</v>
      </c>
      <c r="I235" s="20">
        <f t="shared" si="15"/>
        <v>0</v>
      </c>
      <c r="K235" s="30"/>
    </row>
    <row r="236" spans="1:11" ht="15" customHeight="1" x14ac:dyDescent="0.25">
      <c r="A236" s="14">
        <v>44621</v>
      </c>
      <c r="B236" s="15">
        <v>0</v>
      </c>
      <c r="C236" s="15">
        <v>0</v>
      </c>
      <c r="D236" s="16">
        <f t="shared" si="12"/>
        <v>0</v>
      </c>
      <c r="E236" s="17">
        <v>1.169129428442431</v>
      </c>
      <c r="F236" s="18">
        <f t="shared" si="13"/>
        <v>0</v>
      </c>
      <c r="G236" s="19">
        <v>0.38240291000000004</v>
      </c>
      <c r="H236" s="18">
        <f t="shared" si="14"/>
        <v>0</v>
      </c>
      <c r="I236" s="20">
        <f t="shared" si="15"/>
        <v>0</v>
      </c>
      <c r="K236" s="30"/>
    </row>
    <row r="237" spans="1:11" ht="15" customHeight="1" x14ac:dyDescent="0.25">
      <c r="A237" s="14">
        <v>44652</v>
      </c>
      <c r="B237" s="15">
        <v>0</v>
      </c>
      <c r="C237" s="15">
        <v>0</v>
      </c>
      <c r="D237" s="16">
        <f t="shared" si="12"/>
        <v>0</v>
      </c>
      <c r="E237" s="17">
        <v>1.1494736413493427</v>
      </c>
      <c r="F237" s="18">
        <f t="shared" si="13"/>
        <v>0</v>
      </c>
      <c r="G237" s="19">
        <v>0.37240291000000003</v>
      </c>
      <c r="H237" s="18">
        <f t="shared" si="14"/>
        <v>0</v>
      </c>
      <c r="I237" s="20">
        <f t="shared" si="15"/>
        <v>0</v>
      </c>
      <c r="K237" s="30"/>
    </row>
    <row r="238" spans="1:11" ht="15" customHeight="1" x14ac:dyDescent="0.25">
      <c r="A238" s="14">
        <v>44682</v>
      </c>
      <c r="B238" s="15">
        <v>0</v>
      </c>
      <c r="C238" s="15">
        <v>0</v>
      </c>
      <c r="D238" s="16">
        <f t="shared" si="12"/>
        <v>0</v>
      </c>
      <c r="E238" s="17">
        <v>1.1376418882228123</v>
      </c>
      <c r="F238" s="18">
        <f t="shared" si="13"/>
        <v>0</v>
      </c>
      <c r="G238" s="19">
        <v>0.36240291000000002</v>
      </c>
      <c r="H238" s="18">
        <f t="shared" si="14"/>
        <v>0</v>
      </c>
      <c r="I238" s="20">
        <f t="shared" si="15"/>
        <v>0</v>
      </c>
      <c r="K238" s="30"/>
    </row>
    <row r="239" spans="1:11" ht="15" customHeight="1" x14ac:dyDescent="0.25">
      <c r="A239" s="14">
        <v>44713</v>
      </c>
      <c r="B239" s="15">
        <v>0</v>
      </c>
      <c r="C239" s="15">
        <v>0</v>
      </c>
      <c r="D239" s="16">
        <f t="shared" si="12"/>
        <v>0</v>
      </c>
      <c r="E239" s="17">
        <v>1.1325458655620304</v>
      </c>
      <c r="F239" s="18">
        <f t="shared" si="13"/>
        <v>0</v>
      </c>
      <c r="G239" s="19">
        <v>0.35240291000000001</v>
      </c>
      <c r="H239" s="18">
        <f t="shared" si="14"/>
        <v>0</v>
      </c>
      <c r="I239" s="20">
        <f t="shared" si="15"/>
        <v>0</v>
      </c>
      <c r="K239" s="30"/>
    </row>
    <row r="240" spans="1:11" ht="15" customHeight="1" x14ac:dyDescent="0.25">
      <c r="A240" s="14">
        <v>44743</v>
      </c>
      <c r="B240" s="15">
        <v>0</v>
      </c>
      <c r="C240" s="15">
        <v>0</v>
      </c>
      <c r="D240" s="16">
        <f t="shared" si="12"/>
        <v>0</v>
      </c>
      <c r="E240" s="17">
        <v>1.1255673322097772</v>
      </c>
      <c r="F240" s="18">
        <f t="shared" si="13"/>
        <v>0</v>
      </c>
      <c r="G240" s="19">
        <v>0.34240291</v>
      </c>
      <c r="H240" s="18">
        <f t="shared" si="14"/>
        <v>0</v>
      </c>
      <c r="I240" s="20">
        <f t="shared" si="15"/>
        <v>0</v>
      </c>
      <c r="K240" s="30"/>
    </row>
    <row r="241" spans="1:11" ht="15" customHeight="1" x14ac:dyDescent="0.25">
      <c r="A241" s="14">
        <v>44774</v>
      </c>
      <c r="B241" s="15">
        <v>0</v>
      </c>
      <c r="C241" s="15">
        <v>0</v>
      </c>
      <c r="D241" s="16">
        <f t="shared" si="12"/>
        <v>0</v>
      </c>
      <c r="E241" s="17">
        <v>1.1323611882150222</v>
      </c>
      <c r="F241" s="18">
        <f t="shared" si="13"/>
        <v>0</v>
      </c>
      <c r="G241" s="19">
        <v>0.33240291</v>
      </c>
      <c r="H241" s="18">
        <f t="shared" si="14"/>
        <v>0</v>
      </c>
      <c r="I241" s="20">
        <f t="shared" si="15"/>
        <v>0</v>
      </c>
      <c r="K241" s="30"/>
    </row>
    <row r="242" spans="1:11" ht="15" customHeight="1" x14ac:dyDescent="0.25">
      <c r="A242" s="14">
        <v>44805</v>
      </c>
      <c r="B242" s="15">
        <v>0</v>
      </c>
      <c r="C242" s="15">
        <v>0</v>
      </c>
      <c r="D242" s="16">
        <f t="shared" si="12"/>
        <v>0</v>
      </c>
      <c r="E242" s="17">
        <v>1.1358824607261881</v>
      </c>
      <c r="F242" s="18">
        <f t="shared" si="13"/>
        <v>0</v>
      </c>
      <c r="G242" s="19">
        <v>0.32240290999999999</v>
      </c>
      <c r="H242" s="18">
        <f t="shared" si="14"/>
        <v>0</v>
      </c>
      <c r="I242" s="20">
        <f t="shared" si="15"/>
        <v>0</v>
      </c>
      <c r="K242" s="30"/>
    </row>
    <row r="243" spans="1:11" ht="15" customHeight="1" x14ac:dyDescent="0.25">
      <c r="A243" s="14">
        <v>44835</v>
      </c>
      <c r="B243" s="15">
        <v>0</v>
      </c>
      <c r="C243" s="15">
        <v>0</v>
      </c>
      <c r="D243" s="16">
        <f t="shared" si="12"/>
        <v>0</v>
      </c>
      <c r="E243" s="17">
        <v>1.1395292339501188</v>
      </c>
      <c r="F243" s="18">
        <f t="shared" si="13"/>
        <v>0</v>
      </c>
      <c r="G243" s="19">
        <v>0.31240290999999998</v>
      </c>
      <c r="H243" s="18">
        <f t="shared" si="14"/>
        <v>0</v>
      </c>
      <c r="I243" s="20">
        <f t="shared" si="15"/>
        <v>0</v>
      </c>
      <c r="K243" s="30"/>
    </row>
    <row r="244" spans="1:11" ht="15" customHeight="1" x14ac:dyDescent="0.25">
      <c r="A244" s="14">
        <v>44866</v>
      </c>
      <c r="B244" s="15">
        <v>0</v>
      </c>
      <c r="C244" s="15">
        <v>0</v>
      </c>
      <c r="D244" s="16">
        <f t="shared" si="12"/>
        <v>0</v>
      </c>
      <c r="E244" s="17">
        <v>1.134198291613433</v>
      </c>
      <c r="F244" s="18">
        <f t="shared" si="13"/>
        <v>0</v>
      </c>
      <c r="G244" s="19">
        <v>0.30240290999999997</v>
      </c>
      <c r="H244" s="18">
        <f t="shared" si="14"/>
        <v>0</v>
      </c>
      <c r="I244" s="20">
        <f t="shared" si="15"/>
        <v>0</v>
      </c>
      <c r="K244" s="30"/>
    </row>
    <row r="245" spans="1:11" ht="15" customHeight="1" x14ac:dyDescent="0.25">
      <c r="A245" s="14">
        <v>44896</v>
      </c>
      <c r="B245" s="15">
        <v>0</v>
      </c>
      <c r="C245" s="15">
        <v>0</v>
      </c>
      <c r="D245" s="16">
        <f t="shared" si="12"/>
        <v>0</v>
      </c>
      <c r="E245" s="17">
        <v>1.1299048849012874</v>
      </c>
      <c r="F245" s="18">
        <f t="shared" si="13"/>
        <v>0</v>
      </c>
      <c r="G245" s="19">
        <v>0.29240290999999996</v>
      </c>
      <c r="H245" s="18">
        <f t="shared" si="14"/>
        <v>0</v>
      </c>
      <c r="I245" s="20">
        <f t="shared" si="15"/>
        <v>0</v>
      </c>
      <c r="K245" s="30"/>
    </row>
    <row r="246" spans="1:11" ht="15" customHeight="1" x14ac:dyDescent="0.25">
      <c r="A246" s="14">
        <v>44927</v>
      </c>
      <c r="B246" s="15">
        <v>0</v>
      </c>
      <c r="C246" s="15">
        <v>0</v>
      </c>
      <c r="D246" s="16">
        <f t="shared" si="12"/>
        <v>0</v>
      </c>
      <c r="E246" s="17">
        <v>1.1221618903397059</v>
      </c>
      <c r="F246" s="18">
        <f t="shared" si="13"/>
        <v>0</v>
      </c>
      <c r="G246" s="19">
        <v>0.28240291000000001</v>
      </c>
      <c r="H246" s="18">
        <f t="shared" si="14"/>
        <v>0</v>
      </c>
      <c r="I246" s="20">
        <f t="shared" si="15"/>
        <v>0</v>
      </c>
      <c r="K246" s="30"/>
    </row>
    <row r="247" spans="1:11" ht="15" customHeight="1" x14ac:dyDescent="0.25">
      <c r="A247" s="14">
        <v>44958</v>
      </c>
      <c r="B247" s="15">
        <v>0</v>
      </c>
      <c r="C247" s="15">
        <v>0</v>
      </c>
      <c r="D247" s="16">
        <f t="shared" si="12"/>
        <v>0</v>
      </c>
      <c r="E247" s="17">
        <v>1.1170234034511544</v>
      </c>
      <c r="F247" s="18">
        <f t="shared" si="13"/>
        <v>0</v>
      </c>
      <c r="G247" s="19">
        <v>0.27240291</v>
      </c>
      <c r="H247" s="18">
        <f t="shared" si="14"/>
        <v>0</v>
      </c>
      <c r="I247" s="20">
        <f t="shared" si="15"/>
        <v>0</v>
      </c>
      <c r="K247" s="30"/>
    </row>
    <row r="248" spans="1:11" ht="15" customHeight="1" x14ac:dyDescent="0.25">
      <c r="A248" s="14">
        <v>44986</v>
      </c>
      <c r="B248" s="15">
        <v>0</v>
      </c>
      <c r="C248" s="15">
        <v>0</v>
      </c>
      <c r="D248" s="16">
        <f t="shared" si="12"/>
        <v>0</v>
      </c>
      <c r="E248" s="17">
        <v>1.1084881987789297</v>
      </c>
      <c r="F248" s="18">
        <f t="shared" si="13"/>
        <v>0</v>
      </c>
      <c r="G248" s="19">
        <v>0.26240290999999999</v>
      </c>
      <c r="H248" s="18">
        <f t="shared" si="14"/>
        <v>0</v>
      </c>
      <c r="I248" s="20">
        <f t="shared" si="15"/>
        <v>0</v>
      </c>
      <c r="K248" s="32"/>
    </row>
    <row r="249" spans="1:11" ht="15" customHeight="1" x14ac:dyDescent="0.25">
      <c r="A249" s="14">
        <v>45017</v>
      </c>
      <c r="B249" s="15">
        <v>0</v>
      </c>
      <c r="C249" s="15">
        <v>0</v>
      </c>
      <c r="D249" s="16">
        <f t="shared" si="12"/>
        <v>0</v>
      </c>
      <c r="E249" s="17">
        <v>1.1014389267502185</v>
      </c>
      <c r="F249" s="18">
        <f t="shared" si="13"/>
        <v>0</v>
      </c>
      <c r="G249" s="19">
        <v>0.25240291000000004</v>
      </c>
      <c r="H249" s="18">
        <f t="shared" si="14"/>
        <v>0</v>
      </c>
      <c r="I249" s="20">
        <f t="shared" si="15"/>
        <v>0</v>
      </c>
      <c r="K249" s="30"/>
    </row>
    <row r="250" spans="1:11" ht="15" customHeight="1" x14ac:dyDescent="0.25">
      <c r="A250" s="14">
        <v>45047</v>
      </c>
      <c r="B250" s="15">
        <v>0</v>
      </c>
      <c r="C250" s="15">
        <v>0</v>
      </c>
      <c r="D250" s="16">
        <f t="shared" si="12"/>
        <v>0</v>
      </c>
      <c r="E250" s="17">
        <v>1.0956321538216685</v>
      </c>
      <c r="F250" s="18">
        <f t="shared" si="13"/>
        <v>0</v>
      </c>
      <c r="G250" s="19">
        <v>0.24240291</v>
      </c>
      <c r="H250" s="18">
        <f t="shared" si="14"/>
        <v>0</v>
      </c>
      <c r="I250" s="20">
        <f t="shared" si="15"/>
        <v>0</v>
      </c>
      <c r="K250" s="30"/>
    </row>
    <row r="251" spans="1:11" ht="15" customHeight="1" x14ac:dyDescent="0.25">
      <c r="A251" s="14">
        <v>45078</v>
      </c>
      <c r="B251" s="15">
        <v>0</v>
      </c>
      <c r="C251" s="15">
        <v>0</v>
      </c>
      <c r="D251" s="16">
        <f t="shared" si="12"/>
        <v>0</v>
      </c>
      <c r="E251" s="17">
        <v>1.0917019003445332</v>
      </c>
      <c r="F251" s="18">
        <f t="shared" si="13"/>
        <v>0</v>
      </c>
      <c r="G251" s="19">
        <v>0.23240290999999999</v>
      </c>
      <c r="H251" s="18">
        <f t="shared" si="14"/>
        <v>0</v>
      </c>
      <c r="I251" s="20">
        <f t="shared" si="15"/>
        <v>0</v>
      </c>
      <c r="K251" s="30"/>
    </row>
    <row r="252" spans="1:11" ht="15" customHeight="1" x14ac:dyDescent="0.25">
      <c r="A252" s="14">
        <v>45108</v>
      </c>
      <c r="B252" s="15">
        <v>0</v>
      </c>
      <c r="C252" s="15">
        <v>0</v>
      </c>
      <c r="D252" s="16">
        <f t="shared" si="12"/>
        <v>0</v>
      </c>
      <c r="E252" s="17">
        <v>1.0927947235527535</v>
      </c>
      <c r="F252" s="18">
        <f t="shared" si="13"/>
        <v>0</v>
      </c>
      <c r="G252" s="19">
        <v>0.22240291000000001</v>
      </c>
      <c r="H252" s="18">
        <f t="shared" si="14"/>
        <v>0</v>
      </c>
      <c r="I252" s="20">
        <f t="shared" si="15"/>
        <v>0</v>
      </c>
      <c r="K252" s="30"/>
    </row>
    <row r="253" spans="1:11" ht="15" customHeight="1" x14ac:dyDescent="0.25">
      <c r="A253" s="14">
        <v>45139</v>
      </c>
      <c r="B253" s="15">
        <v>0</v>
      </c>
      <c r="C253" s="15">
        <v>0</v>
      </c>
      <c r="D253" s="16">
        <f t="shared" si="12"/>
        <v>0</v>
      </c>
      <c r="E253" s="17">
        <v>1.0937792840020562</v>
      </c>
      <c r="F253" s="18">
        <f t="shared" si="13"/>
        <v>0</v>
      </c>
      <c r="G253" s="19">
        <v>0.21240291</v>
      </c>
      <c r="H253" s="18">
        <f t="shared" si="14"/>
        <v>0</v>
      </c>
      <c r="I253" s="20">
        <f t="shared" si="15"/>
        <v>0</v>
      </c>
      <c r="K253" s="30"/>
    </row>
    <row r="254" spans="1:11" ht="15" customHeight="1" x14ac:dyDescent="0.25">
      <c r="A254" s="14">
        <v>45170</v>
      </c>
      <c r="B254" s="15">
        <v>0</v>
      </c>
      <c r="C254" s="15">
        <v>0</v>
      </c>
      <c r="D254" s="16">
        <f t="shared" si="12"/>
        <v>0</v>
      </c>
      <c r="E254" s="17">
        <v>1.0915959499940584</v>
      </c>
      <c r="F254" s="18">
        <f t="shared" si="13"/>
        <v>0</v>
      </c>
      <c r="G254" s="19">
        <v>0.20240290999999999</v>
      </c>
      <c r="H254" s="18">
        <f t="shared" si="14"/>
        <v>0</v>
      </c>
      <c r="I254" s="20">
        <f t="shared" si="15"/>
        <v>0</v>
      </c>
      <c r="K254" s="30"/>
    </row>
    <row r="255" spans="1:11" ht="15" customHeight="1" x14ac:dyDescent="0.25">
      <c r="A255" s="14">
        <v>45200</v>
      </c>
      <c r="B255" s="15">
        <v>0</v>
      </c>
      <c r="C255" s="15">
        <v>0</v>
      </c>
      <c r="D255" s="16">
        <f t="shared" si="12"/>
        <v>0</v>
      </c>
      <c r="E255" s="17">
        <v>1.090396545778515</v>
      </c>
      <c r="F255" s="18">
        <f t="shared" si="13"/>
        <v>0</v>
      </c>
      <c r="G255" s="19">
        <v>0.19240290999999998</v>
      </c>
      <c r="H255" s="18">
        <f t="shared" si="14"/>
        <v>0</v>
      </c>
      <c r="I255" s="20">
        <f t="shared" si="15"/>
        <v>0</v>
      </c>
      <c r="K255" s="30"/>
    </row>
    <row r="256" spans="1:11" ht="15" customHeight="1" x14ac:dyDescent="0.25">
      <c r="A256" s="14">
        <v>45231</v>
      </c>
      <c r="B256" s="15">
        <v>0</v>
      </c>
      <c r="C256" s="15">
        <v>0</v>
      </c>
      <c r="D256" s="16">
        <f t="shared" si="12"/>
        <v>0</v>
      </c>
      <c r="E256" s="17">
        <v>1.0890897196798517</v>
      </c>
      <c r="F256" s="18">
        <f t="shared" si="13"/>
        <v>0</v>
      </c>
      <c r="G256" s="19">
        <v>0.18240291</v>
      </c>
      <c r="H256" s="18">
        <f t="shared" si="14"/>
        <v>0</v>
      </c>
      <c r="I256" s="20">
        <f t="shared" si="15"/>
        <v>0</v>
      </c>
      <c r="K256" s="30"/>
    </row>
    <row r="257" spans="1:12" ht="15" customHeight="1" x14ac:dyDescent="0.25">
      <c r="A257" s="14">
        <v>45261</v>
      </c>
      <c r="B257" s="15">
        <v>0</v>
      </c>
      <c r="C257" s="15">
        <v>0</v>
      </c>
      <c r="D257" s="16">
        <f t="shared" si="12"/>
        <v>0</v>
      </c>
      <c r="E257" s="17">
        <v>1.0880016263979917</v>
      </c>
      <c r="F257" s="18">
        <f t="shared" si="13"/>
        <v>0</v>
      </c>
      <c r="G257" s="19">
        <v>0.17240290999999999</v>
      </c>
      <c r="H257" s="18">
        <f t="shared" si="14"/>
        <v>0</v>
      </c>
      <c r="I257" s="20">
        <f t="shared" si="15"/>
        <v>0</v>
      </c>
      <c r="K257" s="30"/>
    </row>
    <row r="258" spans="1:12" ht="15" customHeight="1" x14ac:dyDescent="0.25">
      <c r="A258" s="14">
        <v>45292</v>
      </c>
      <c r="B258" s="15">
        <v>0</v>
      </c>
      <c r="C258" s="15">
        <v>0</v>
      </c>
      <c r="D258" s="16">
        <f t="shared" si="12"/>
        <v>0</v>
      </c>
      <c r="E258" s="17">
        <v>1.082050433051235</v>
      </c>
      <c r="F258" s="18">
        <f t="shared" si="13"/>
        <v>0</v>
      </c>
      <c r="G258" s="19">
        <v>0.16240291000000001</v>
      </c>
      <c r="H258" s="18">
        <f t="shared" si="14"/>
        <v>0</v>
      </c>
      <c r="I258" s="20">
        <f t="shared" si="15"/>
        <v>0</v>
      </c>
      <c r="K258" s="30"/>
    </row>
    <row r="259" spans="1:12" ht="15" customHeight="1" x14ac:dyDescent="0.25">
      <c r="A259" s="14">
        <v>45323</v>
      </c>
      <c r="B259" s="15">
        <v>0</v>
      </c>
      <c r="C259" s="15">
        <v>0</v>
      </c>
      <c r="D259" s="16">
        <f t="shared" si="12"/>
        <v>0</v>
      </c>
      <c r="E259" s="17">
        <v>1.0759177156417103</v>
      </c>
      <c r="F259" s="18">
        <f t="shared" si="13"/>
        <v>0</v>
      </c>
      <c r="G259" s="19">
        <v>0.15240291</v>
      </c>
      <c r="H259" s="18">
        <f t="shared" si="14"/>
        <v>0</v>
      </c>
      <c r="I259" s="20">
        <f t="shared" si="15"/>
        <v>0</v>
      </c>
      <c r="K259" s="32"/>
    </row>
    <row r="260" spans="1:12" ht="15" customHeight="1" x14ac:dyDescent="0.25">
      <c r="A260" s="14">
        <v>45352</v>
      </c>
      <c r="B260" s="15">
        <v>0</v>
      </c>
      <c r="C260" s="15">
        <v>0</v>
      </c>
      <c r="D260" s="16">
        <f t="shared" si="12"/>
        <v>0</v>
      </c>
      <c r="E260" s="17">
        <v>1.0672727766779224</v>
      </c>
      <c r="F260" s="18">
        <f t="shared" si="13"/>
        <v>0</v>
      </c>
      <c r="G260" s="19">
        <v>0.14240290999999999</v>
      </c>
      <c r="H260" s="18">
        <f t="shared" si="14"/>
        <v>0</v>
      </c>
      <c r="I260" s="20">
        <f t="shared" si="15"/>
        <v>0</v>
      </c>
      <c r="K260" s="30"/>
    </row>
    <row r="261" spans="1:12" ht="15" customHeight="1" x14ac:dyDescent="0.25">
      <c r="A261" s="14">
        <v>45383</v>
      </c>
      <c r="B261" s="15">
        <v>0</v>
      </c>
      <c r="C261" s="15">
        <v>0</v>
      </c>
      <c r="D261" s="16">
        <f t="shared" si="12"/>
        <v>0</v>
      </c>
      <c r="E261" s="17">
        <v>1.0652487886335353</v>
      </c>
      <c r="F261" s="18">
        <f t="shared" si="13"/>
        <v>0</v>
      </c>
      <c r="G261" s="19">
        <v>0.13240290999999998</v>
      </c>
      <c r="H261" s="18">
        <f t="shared" si="14"/>
        <v>0</v>
      </c>
      <c r="I261" s="20">
        <f t="shared" si="15"/>
        <v>0</v>
      </c>
      <c r="K261" s="13"/>
    </row>
    <row r="262" spans="1:12" ht="15" customHeight="1" x14ac:dyDescent="0.25">
      <c r="A262" s="14">
        <v>45413</v>
      </c>
      <c r="B262" s="15">
        <v>0</v>
      </c>
      <c r="C262" s="15">
        <v>0</v>
      </c>
      <c r="D262" s="16">
        <f t="shared" si="12"/>
        <v>0</v>
      </c>
      <c r="E262" s="17">
        <v>1.0613218986595898</v>
      </c>
      <c r="F262" s="18">
        <f t="shared" si="13"/>
        <v>0</v>
      </c>
      <c r="G262" s="19">
        <v>0.12240291</v>
      </c>
      <c r="H262" s="18">
        <f t="shared" si="14"/>
        <v>0</v>
      </c>
      <c r="I262" s="20">
        <f t="shared" si="15"/>
        <v>0</v>
      </c>
      <c r="K262" s="13"/>
    </row>
    <row r="263" spans="1:12" ht="15" customHeight="1" x14ac:dyDescent="0.25">
      <c r="A263" s="14">
        <v>45444</v>
      </c>
      <c r="B263" s="15">
        <v>0</v>
      </c>
      <c r="C263" s="15">
        <v>0</v>
      </c>
      <c r="D263" s="16">
        <f t="shared" si="12"/>
        <v>0</v>
      </c>
      <c r="E263" s="17">
        <v>1.0564621620978825</v>
      </c>
      <c r="F263" s="18">
        <f t="shared" si="13"/>
        <v>0</v>
      </c>
      <c r="G263" s="19">
        <v>0.11240290999999999</v>
      </c>
      <c r="H263" s="18">
        <f t="shared" si="14"/>
        <v>0</v>
      </c>
      <c r="I263" s="20">
        <f t="shared" si="15"/>
        <v>0</v>
      </c>
      <c r="K263" s="13"/>
    </row>
    <row r="264" spans="1:12" ht="15" customHeight="1" x14ac:dyDescent="0.25">
      <c r="A264" s="14">
        <v>45474</v>
      </c>
      <c r="B264" s="15">
        <v>0</v>
      </c>
      <c r="C264" s="15">
        <v>0</v>
      </c>
      <c r="D264" s="16">
        <f t="shared" ref="D264:D278" si="16">C264-B264</f>
        <v>0</v>
      </c>
      <c r="E264" s="17">
        <v>1.0538275931150947</v>
      </c>
      <c r="F264" s="18">
        <f t="shared" ref="F264:F278" si="17">D264*E264</f>
        <v>0</v>
      </c>
      <c r="G264" s="19">
        <v>0.10240291</v>
      </c>
      <c r="H264" s="18">
        <f t="shared" ref="H264:H278" si="18">F264*G264</f>
        <v>0</v>
      </c>
      <c r="I264" s="20">
        <f t="shared" ref="I264:I278" si="19">H264+F264</f>
        <v>0</v>
      </c>
      <c r="K264" s="30"/>
    </row>
    <row r="265" spans="1:12" ht="15" customHeight="1" x14ac:dyDescent="0.25">
      <c r="A265" s="33">
        <v>45505</v>
      </c>
      <c r="B265" s="15">
        <v>0</v>
      </c>
      <c r="C265" s="34">
        <v>0</v>
      </c>
      <c r="D265" s="16">
        <f t="shared" si="16"/>
        <v>0</v>
      </c>
      <c r="E265" s="17">
        <v>1.0510947467734837</v>
      </c>
      <c r="F265" s="18">
        <f t="shared" si="17"/>
        <v>0</v>
      </c>
      <c r="G265" s="19">
        <v>9.2402909999999991E-2</v>
      </c>
      <c r="H265" s="18">
        <f t="shared" si="18"/>
        <v>0</v>
      </c>
      <c r="I265" s="20">
        <f t="shared" si="19"/>
        <v>0</v>
      </c>
      <c r="K265" s="30"/>
    </row>
    <row r="266" spans="1:12" ht="15" customHeight="1" x14ac:dyDescent="0.25">
      <c r="A266" s="33">
        <v>45536</v>
      </c>
      <c r="B266" s="15">
        <v>0</v>
      </c>
      <c r="C266" s="34">
        <v>0</v>
      </c>
      <c r="D266" s="16">
        <f t="shared" si="16"/>
        <v>0</v>
      </c>
      <c r="E266" s="17">
        <v>1.0513050077750388</v>
      </c>
      <c r="F266" s="18">
        <f t="shared" si="17"/>
        <v>0</v>
      </c>
      <c r="G266" s="19">
        <v>8.2345390000000004E-2</v>
      </c>
      <c r="H266" s="18">
        <f t="shared" si="18"/>
        <v>0</v>
      </c>
      <c r="I266" s="20">
        <f t="shared" si="19"/>
        <v>0</v>
      </c>
      <c r="K266" s="30"/>
      <c r="L266" s="35"/>
    </row>
    <row r="267" spans="1:12" ht="15" customHeight="1" x14ac:dyDescent="0.25">
      <c r="A267" s="33">
        <v>45566</v>
      </c>
      <c r="B267" s="15">
        <v>0</v>
      </c>
      <c r="C267" s="34">
        <v>0</v>
      </c>
      <c r="D267" s="16">
        <f t="shared" si="16"/>
        <v>0</v>
      </c>
      <c r="E267" s="17">
        <v>1.0466995298437265</v>
      </c>
      <c r="F267" s="18">
        <f t="shared" si="17"/>
        <v>0</v>
      </c>
      <c r="G267" s="19">
        <v>7.5583120000000004E-2</v>
      </c>
      <c r="H267" s="18">
        <f t="shared" si="18"/>
        <v>0</v>
      </c>
      <c r="I267" s="20">
        <f t="shared" si="19"/>
        <v>0</v>
      </c>
    </row>
    <row r="268" spans="1:12" ht="15" customHeight="1" x14ac:dyDescent="0.25">
      <c r="A268" s="33">
        <v>45597</v>
      </c>
      <c r="B268" s="15">
        <v>0</v>
      </c>
      <c r="C268" s="34">
        <v>0</v>
      </c>
      <c r="D268" s="16">
        <f t="shared" si="16"/>
        <v>0</v>
      </c>
      <c r="E268" s="17">
        <v>1.0408706541803168</v>
      </c>
      <c r="F268" s="18">
        <f t="shared" si="17"/>
        <v>0</v>
      </c>
      <c r="G268" s="19">
        <v>6.8540710000000005E-2</v>
      </c>
      <c r="H268" s="18">
        <f t="shared" si="18"/>
        <v>0</v>
      </c>
      <c r="I268" s="20">
        <f t="shared" si="19"/>
        <v>0</v>
      </c>
      <c r="K268" s="30"/>
    </row>
    <row r="269" spans="1:12" ht="15" customHeight="1" x14ac:dyDescent="0.25">
      <c r="A269" s="33">
        <v>45627</v>
      </c>
      <c r="B269" s="15">
        <v>0</v>
      </c>
      <c r="C269" s="34">
        <v>0</v>
      </c>
      <c r="D269" s="16">
        <f t="shared" si="16"/>
        <v>0</v>
      </c>
      <c r="E269" s="17">
        <v>1.0368270287681212</v>
      </c>
      <c r="F269" s="18">
        <f t="shared" si="17"/>
        <v>0</v>
      </c>
      <c r="G269" s="19">
        <v>6.4681970000000005E-2</v>
      </c>
      <c r="H269" s="18">
        <f t="shared" si="18"/>
        <v>0</v>
      </c>
      <c r="I269" s="20">
        <f t="shared" si="19"/>
        <v>0</v>
      </c>
      <c r="K269" s="30"/>
    </row>
    <row r="270" spans="1:12" ht="15" customHeight="1" x14ac:dyDescent="0.25">
      <c r="A270" s="33">
        <v>45658</v>
      </c>
      <c r="B270" s="15">
        <v>0</v>
      </c>
      <c r="C270" s="34">
        <v>0</v>
      </c>
      <c r="D270" s="16">
        <f t="shared" si="16"/>
        <v>0</v>
      </c>
      <c r="E270" s="17">
        <v>1.0314634189893763</v>
      </c>
      <c r="F270" s="18">
        <f t="shared" si="17"/>
        <v>0</v>
      </c>
      <c r="G270" s="19">
        <v>6.2962729999999995E-2</v>
      </c>
      <c r="H270" s="18">
        <f t="shared" si="18"/>
        <v>0</v>
      </c>
      <c r="I270" s="20">
        <f t="shared" si="19"/>
        <v>0</v>
      </c>
      <c r="K270" s="30"/>
    </row>
    <row r="271" spans="1:12" ht="15" customHeight="1" x14ac:dyDescent="0.25">
      <c r="A271" s="33">
        <v>45689</v>
      </c>
      <c r="B271" s="15">
        <v>0</v>
      </c>
      <c r="C271" s="34">
        <v>0</v>
      </c>
      <c r="D271" s="16">
        <f t="shared" si="16"/>
        <v>0</v>
      </c>
      <c r="E271" s="17">
        <v>1.0298157138472208</v>
      </c>
      <c r="F271" s="18">
        <f t="shared" si="17"/>
        <v>0</v>
      </c>
      <c r="G271" s="19">
        <v>5.7068460000000001E-2</v>
      </c>
      <c r="H271" s="18">
        <f t="shared" si="18"/>
        <v>0</v>
      </c>
      <c r="I271" s="20">
        <f t="shared" si="19"/>
        <v>0</v>
      </c>
      <c r="K271" s="30"/>
    </row>
    <row r="272" spans="1:12" ht="15" customHeight="1" x14ac:dyDescent="0.25">
      <c r="A272" s="33">
        <v>45717</v>
      </c>
      <c r="B272" s="15">
        <v>0</v>
      </c>
      <c r="C272" s="34">
        <v>0</v>
      </c>
      <c r="D272" s="16">
        <f t="shared" si="16"/>
        <v>0</v>
      </c>
      <c r="E272" s="17">
        <v>1.0164995694869419</v>
      </c>
      <c r="F272" s="18">
        <f t="shared" si="17"/>
        <v>0</v>
      </c>
      <c r="G272" s="19">
        <v>4.8046369999999998E-2</v>
      </c>
      <c r="H272" s="18">
        <f t="shared" si="18"/>
        <v>0</v>
      </c>
      <c r="I272" s="20">
        <f t="shared" si="19"/>
        <v>0</v>
      </c>
      <c r="K272" s="30"/>
    </row>
    <row r="273" spans="1:11" ht="15" customHeight="1" x14ac:dyDescent="0.25">
      <c r="A273" s="33">
        <v>45748</v>
      </c>
      <c r="B273" s="15">
        <v>0</v>
      </c>
      <c r="C273" s="34">
        <v>0</v>
      </c>
      <c r="D273" s="16">
        <f t="shared" si="16"/>
        <v>0</v>
      </c>
      <c r="E273" s="17">
        <v>1.0108388718048347</v>
      </c>
      <c r="F273" s="18">
        <f t="shared" si="17"/>
        <v>0</v>
      </c>
      <c r="G273" s="19">
        <v>4.8046369999999998E-2</v>
      </c>
      <c r="H273" s="18">
        <f t="shared" si="18"/>
        <v>0</v>
      </c>
      <c r="I273" s="20">
        <f t="shared" si="19"/>
        <v>0</v>
      </c>
      <c r="K273" s="30"/>
    </row>
    <row r="274" spans="1:11" ht="15" customHeight="1" x14ac:dyDescent="0.25">
      <c r="A274" s="33">
        <v>45778</v>
      </c>
      <c r="B274" s="15">
        <v>0</v>
      </c>
      <c r="C274" s="36">
        <v>0</v>
      </c>
      <c r="D274" s="16">
        <f t="shared" si="16"/>
        <v>0</v>
      </c>
      <c r="E274" s="17">
        <v>1.0065108750421534</v>
      </c>
      <c r="F274" s="18">
        <f t="shared" si="17"/>
        <v>0</v>
      </c>
      <c r="G274" s="19">
        <v>4.4826680000000001E-2</v>
      </c>
      <c r="H274" s="18">
        <f t="shared" si="18"/>
        <v>0</v>
      </c>
      <c r="I274" s="20">
        <f t="shared" si="19"/>
        <v>0</v>
      </c>
      <c r="K274" s="30"/>
    </row>
    <row r="275" spans="1:11" ht="15" customHeight="1" x14ac:dyDescent="0.25">
      <c r="A275" s="33">
        <v>45809</v>
      </c>
      <c r="B275" s="15">
        <v>0</v>
      </c>
      <c r="C275" s="36">
        <v>0</v>
      </c>
      <c r="D275" s="16">
        <f t="shared" si="16"/>
        <v>0</v>
      </c>
      <c r="E275" s="17">
        <v>1.0039007331359999</v>
      </c>
      <c r="F275" s="18">
        <f t="shared" si="17"/>
        <v>0</v>
      </c>
      <c r="G275" s="19">
        <v>3.8594679999999999E-2</v>
      </c>
      <c r="H275" s="18">
        <f t="shared" si="18"/>
        <v>0</v>
      </c>
      <c r="I275" s="20">
        <f t="shared" si="19"/>
        <v>0</v>
      </c>
      <c r="K275" s="30"/>
    </row>
    <row r="276" spans="1:11" ht="15" customHeight="1" x14ac:dyDescent="0.25">
      <c r="A276" s="33">
        <v>45839</v>
      </c>
      <c r="B276" s="15">
        <v>0</v>
      </c>
      <c r="C276" s="36">
        <v>0</v>
      </c>
      <c r="D276" s="16">
        <f t="shared" si="16"/>
        <v>0</v>
      </c>
      <c r="E276" s="17">
        <v>1.0014971399999999</v>
      </c>
      <c r="F276" s="18">
        <f t="shared" si="17"/>
        <v>0</v>
      </c>
      <c r="G276" s="19">
        <v>3.0834859999999999E-2</v>
      </c>
      <c r="H276" s="18">
        <f t="shared" si="18"/>
        <v>0</v>
      </c>
      <c r="I276" s="20">
        <f t="shared" si="19"/>
        <v>0</v>
      </c>
      <c r="K276" s="30"/>
    </row>
    <row r="277" spans="1:11" ht="15" customHeight="1" x14ac:dyDescent="0.25">
      <c r="A277" s="33">
        <v>45870</v>
      </c>
      <c r="B277" s="15">
        <v>0</v>
      </c>
      <c r="C277" s="36">
        <v>0</v>
      </c>
      <c r="D277" s="16">
        <f t="shared" si="16"/>
        <v>0</v>
      </c>
      <c r="E277" s="17">
        <v>0.99890000000000001</v>
      </c>
      <c r="F277" s="18">
        <f t="shared" si="17"/>
        <v>0</v>
      </c>
      <c r="G277" s="19">
        <v>2.2486059999999999E-2</v>
      </c>
      <c r="H277" s="18">
        <f t="shared" si="18"/>
        <v>0</v>
      </c>
      <c r="I277" s="20">
        <f t="shared" si="19"/>
        <v>0</v>
      </c>
      <c r="K277" s="30"/>
    </row>
    <row r="278" spans="1:11" ht="15" customHeight="1" thickBot="1" x14ac:dyDescent="0.3">
      <c r="A278" s="66">
        <v>45901</v>
      </c>
      <c r="B278" s="67">
        <v>0</v>
      </c>
      <c r="C278" s="68">
        <v>0</v>
      </c>
      <c r="D278" s="69">
        <f t="shared" si="16"/>
        <v>0</v>
      </c>
      <c r="E278" s="70">
        <v>1</v>
      </c>
      <c r="F278" s="71">
        <f t="shared" si="17"/>
        <v>0</v>
      </c>
      <c r="G278" s="72">
        <v>1.305984E-2</v>
      </c>
      <c r="H278" s="71">
        <f t="shared" si="18"/>
        <v>0</v>
      </c>
      <c r="I278" s="73">
        <f t="shared" si="19"/>
        <v>0</v>
      </c>
      <c r="K278" s="30"/>
    </row>
    <row r="279" spans="1:11" ht="14.25" thickTop="1" thickBot="1" x14ac:dyDescent="0.3">
      <c r="A279" s="62" t="s">
        <v>11</v>
      </c>
      <c r="B279" s="63">
        <f>SUM(B7:B278)</f>
        <v>0</v>
      </c>
      <c r="C279" s="63">
        <f>SUM(C7:C278)</f>
        <v>0</v>
      </c>
      <c r="D279" s="63">
        <f>SUM(D7:D278)</f>
        <v>0</v>
      </c>
      <c r="E279" s="64"/>
      <c r="F279" s="63">
        <f>SUM(F7:F278)</f>
        <v>0</v>
      </c>
      <c r="G279" s="37"/>
      <c r="H279" s="63">
        <f>SUM(H7:H278)</f>
        <v>0</v>
      </c>
      <c r="I279" s="65">
        <f>SUM(I7:I278)</f>
        <v>0</v>
      </c>
      <c r="K279" s="30"/>
    </row>
    <row r="280" spans="1:11" ht="6" customHeight="1" thickTop="1" thickBot="1" x14ac:dyDescent="0.3">
      <c r="F280" s="39"/>
      <c r="G280" s="39"/>
      <c r="K280" s="30"/>
    </row>
    <row r="281" spans="1:11" ht="13.5" customHeight="1" thickTop="1" x14ac:dyDescent="0.25">
      <c r="A281" s="40" t="s">
        <v>12</v>
      </c>
      <c r="B281" s="41"/>
      <c r="C281" s="42"/>
      <c r="D281" s="42"/>
      <c r="E281" s="42"/>
      <c r="F281" s="42"/>
      <c r="G281" s="42"/>
      <c r="H281" s="42"/>
      <c r="I281" s="43"/>
      <c r="J281" s="44"/>
      <c r="K281" s="30"/>
    </row>
    <row r="282" spans="1:11" ht="13.5" customHeight="1" x14ac:dyDescent="0.25">
      <c r="A282" s="45" t="s">
        <v>13</v>
      </c>
      <c r="B282" s="46"/>
      <c r="C282" s="44"/>
      <c r="D282" s="44"/>
      <c r="E282" s="44"/>
      <c r="F282" s="44"/>
      <c r="G282" s="44"/>
      <c r="H282" s="47"/>
      <c r="I282" s="48"/>
      <c r="J282" s="44"/>
    </row>
    <row r="283" spans="1:11" ht="12" customHeight="1" x14ac:dyDescent="0.25">
      <c r="A283" s="45" t="s">
        <v>14</v>
      </c>
      <c r="B283" s="46"/>
      <c r="C283" s="49"/>
      <c r="D283" s="49"/>
      <c r="E283" s="49"/>
      <c r="F283" s="44"/>
      <c r="G283" s="44"/>
      <c r="H283" s="44"/>
      <c r="I283" s="48"/>
      <c r="J283" s="44"/>
    </row>
    <row r="284" spans="1:11" ht="12" customHeight="1" x14ac:dyDescent="0.25">
      <c r="A284" s="45" t="s">
        <v>15</v>
      </c>
      <c r="B284" s="44"/>
      <c r="C284" s="44"/>
      <c r="D284" s="44"/>
      <c r="E284" s="44"/>
      <c r="F284" s="44"/>
      <c r="G284" s="44"/>
      <c r="H284" s="44"/>
      <c r="I284" s="48"/>
      <c r="J284" s="44"/>
    </row>
    <row r="285" spans="1:11" ht="12" customHeight="1" x14ac:dyDescent="0.25">
      <c r="A285" s="45" t="s">
        <v>16</v>
      </c>
      <c r="B285" s="44"/>
      <c r="C285" s="44"/>
      <c r="D285" s="44"/>
      <c r="E285" s="44"/>
      <c r="F285" s="44"/>
      <c r="G285" s="44"/>
      <c r="H285" s="44"/>
      <c r="I285" s="48"/>
      <c r="J285" s="44"/>
    </row>
    <row r="286" spans="1:11" ht="13.5" customHeight="1" x14ac:dyDescent="0.25">
      <c r="A286" s="80" t="s">
        <v>17</v>
      </c>
      <c r="B286" s="81"/>
      <c r="C286" s="44"/>
      <c r="D286" s="44"/>
      <c r="E286" s="44"/>
      <c r="F286" s="44"/>
      <c r="G286" s="44"/>
      <c r="H286" s="44"/>
      <c r="I286" s="48"/>
      <c r="J286" s="44"/>
    </row>
    <row r="287" spans="1:11" ht="18" customHeight="1" x14ac:dyDescent="0.25">
      <c r="A287" s="50" t="s">
        <v>18</v>
      </c>
      <c r="B287" s="44"/>
      <c r="C287" s="44"/>
      <c r="D287" s="44"/>
      <c r="E287" s="44"/>
      <c r="F287" s="44"/>
      <c r="G287" s="44"/>
      <c r="H287" s="44"/>
      <c r="I287" s="48"/>
      <c r="J287" s="44"/>
    </row>
    <row r="288" spans="1:11" ht="18" customHeight="1" x14ac:dyDescent="0.25">
      <c r="A288" s="50" t="s">
        <v>19</v>
      </c>
      <c r="B288" s="44"/>
      <c r="C288" s="44"/>
      <c r="D288" s="44"/>
      <c r="E288" s="44"/>
      <c r="F288" s="44"/>
      <c r="G288" s="44"/>
      <c r="H288" s="44"/>
      <c r="I288" s="48"/>
      <c r="J288" s="44"/>
    </row>
    <row r="289" spans="1:10" ht="17.25" customHeight="1" x14ac:dyDescent="0.25">
      <c r="A289" s="50" t="s">
        <v>20</v>
      </c>
      <c r="B289" s="44"/>
      <c r="C289" s="44"/>
      <c r="D289" s="44"/>
      <c r="E289" s="44"/>
      <c r="F289" s="44"/>
      <c r="G289" s="44"/>
      <c r="H289" s="44"/>
      <c r="I289" s="48"/>
      <c r="J289" s="44"/>
    </row>
    <row r="290" spans="1:10" ht="17.25" customHeight="1" x14ac:dyDescent="0.25">
      <c r="A290" s="50" t="s">
        <v>21</v>
      </c>
      <c r="B290" s="44"/>
      <c r="C290" s="44"/>
      <c r="D290" s="44"/>
      <c r="E290" s="44"/>
      <c r="F290" s="44"/>
      <c r="G290" s="44"/>
      <c r="H290" s="44"/>
      <c r="I290" s="48"/>
      <c r="J290" s="44"/>
    </row>
    <row r="291" spans="1:10" ht="12" customHeight="1" x14ac:dyDescent="0.25">
      <c r="A291" s="50"/>
      <c r="B291" s="44"/>
      <c r="C291" s="44"/>
      <c r="D291" s="44"/>
      <c r="E291" s="44"/>
      <c r="F291" s="44"/>
      <c r="G291" s="44"/>
      <c r="H291" s="44"/>
      <c r="I291" s="48"/>
      <c r="J291" s="44"/>
    </row>
    <row r="292" spans="1:10" ht="13.5" customHeight="1" thickBot="1" x14ac:dyDescent="0.3">
      <c r="A292" s="51"/>
      <c r="B292" s="52"/>
      <c r="C292" s="52"/>
      <c r="D292" s="82" t="s">
        <v>22</v>
      </c>
      <c r="E292" s="82"/>
      <c r="F292" s="82"/>
      <c r="G292" s="82"/>
      <c r="H292" s="52"/>
      <c r="I292" s="53"/>
      <c r="J292" s="74"/>
    </row>
    <row r="293" spans="1:10" ht="14.25" customHeight="1" thickTop="1" x14ac:dyDescent="0.25">
      <c r="A293" s="54" t="s">
        <v>23</v>
      </c>
      <c r="B293" s="44"/>
      <c r="C293" s="44"/>
      <c r="D293" s="44"/>
      <c r="E293" s="44"/>
      <c r="F293" s="44"/>
      <c r="G293" s="44"/>
      <c r="H293" s="83"/>
      <c r="I293" s="83"/>
      <c r="J293" s="44"/>
    </row>
    <row r="294" spans="1:10" ht="13.5" customHeight="1" x14ac:dyDescent="0.25"/>
    <row r="299" spans="1:10" ht="20.100000000000001" customHeight="1" x14ac:dyDescent="0.25">
      <c r="D299" s="55"/>
      <c r="E299" s="55"/>
    </row>
    <row r="300" spans="1:10" ht="20.100000000000001" customHeight="1" x14ac:dyDescent="0.25">
      <c r="D300" s="55"/>
      <c r="E300" s="55"/>
    </row>
  </sheetData>
  <mergeCells count="5">
    <mergeCell ref="B2:I2"/>
    <mergeCell ref="A5:I5"/>
    <mergeCell ref="A286:B286"/>
    <mergeCell ref="D292:G292"/>
    <mergeCell ref="H293:I293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80" orientation="portrait" r:id="rId1"/>
  <headerFooter>
    <oddFooter>Página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72B60F9961A5418285439ECEB96BA0" ma:contentTypeVersion="14" ma:contentTypeDescription="Crie um novo documento." ma:contentTypeScope="" ma:versionID="ff57b3d755e08e8f56c9876f40614191">
  <xsd:schema xmlns:xsd="http://www.w3.org/2001/XMLSchema" xmlns:xs="http://www.w3.org/2001/XMLSchema" xmlns:p="http://schemas.microsoft.com/office/2006/metadata/properties" xmlns:ns3="bc0f0b81-1764-45e5-be1c-daa4359f2171" xmlns:ns4="d7a804fc-2462-46d6-84c7-0ad01397800f" targetNamespace="http://schemas.microsoft.com/office/2006/metadata/properties" ma:root="true" ma:fieldsID="fa31e702a58732585da0e63886227986" ns3:_="" ns4:_="">
    <xsd:import namespace="bc0f0b81-1764-45e5-be1c-daa4359f2171"/>
    <xsd:import namespace="d7a804fc-2462-46d6-84c7-0ad01397800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0f0b81-1764-45e5-be1c-daa4359f21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804fc-2462-46d6-84c7-0ad01397800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c0f0b81-1764-45e5-be1c-daa4359f2171" xsi:nil="true"/>
  </documentManagement>
</p:properties>
</file>

<file path=customXml/itemProps1.xml><?xml version="1.0" encoding="utf-8"?>
<ds:datastoreItem xmlns:ds="http://schemas.openxmlformats.org/officeDocument/2006/customXml" ds:itemID="{FBD24F99-F86F-4CB2-81EC-D0FE9DF45B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0f0b81-1764-45e5-be1c-daa4359f2171"/>
    <ds:schemaRef ds:uri="d7a804fc-2462-46d6-84c7-0ad0139780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BE7696-CBE3-4403-AB96-5419D066FB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D9727E-1FC3-443E-B89D-A405C413AE64}">
  <ds:schemaRefs>
    <ds:schemaRef ds:uri="http://schemas.microsoft.com/office/2006/metadata/properties"/>
    <ds:schemaRef ds:uri="http://schemas.microsoft.com/office/infopath/2007/PartnerControls"/>
    <ds:schemaRef ds:uri="bc0f0b81-1764-45e5-be1c-daa4359f217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 MODELO</vt:lpstr>
      <vt:lpstr>'PLANILHA MODELO'!Area_de_impressao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Ardila Maria De Castro Almeida</dc:creator>
  <cp:keywords/>
  <dc:description/>
  <cp:lastModifiedBy>Ardila Maria De Castro Almeida</cp:lastModifiedBy>
  <cp:revision/>
  <cp:lastPrinted>2025-09-17T14:34:27Z</cp:lastPrinted>
  <dcterms:created xsi:type="dcterms:W3CDTF">2025-09-17T14:06:47Z</dcterms:created>
  <dcterms:modified xsi:type="dcterms:W3CDTF">2025-09-17T14:35:56Z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0x010100D572B60F9961A5418285439ECEB96BA0</vt:lpwstr>
  </property>
</Properties>
</file>